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kimura\市中体連\R3\"/>
    </mc:Choice>
  </mc:AlternateContent>
  <xr:revisionPtr revIDLastSave="0" documentId="8_{8F48E0B7-E480-4201-9BC4-ED2CE0F18A6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市春季総合女子ﾘｰｸﾞ" sheetId="15" r:id="rId1"/>
  </sheets>
  <definedNames>
    <definedName name="_xlnm.Print_Area" localSheetId="0">市春季総合女子ﾘｰｸﾞ!$B$1:$BY$111</definedName>
  </definedNames>
  <calcPr calcId="191029"/>
</workbook>
</file>

<file path=xl/calcChain.xml><?xml version="1.0" encoding="utf-8"?>
<calcChain xmlns="http://schemas.openxmlformats.org/spreadsheetml/2006/main">
  <c r="BP89" i="15" l="1"/>
  <c r="BL70" i="15" l="1"/>
  <c r="AW16" i="15" l="1"/>
  <c r="AW17" i="15"/>
  <c r="AW18" i="15"/>
  <c r="J79" i="15" l="1"/>
  <c r="J81" i="15"/>
  <c r="L79" i="15"/>
  <c r="L81" i="15"/>
  <c r="T63" i="15" l="1"/>
  <c r="P80" i="15"/>
  <c r="R80" i="15"/>
  <c r="P81" i="15"/>
  <c r="R81" i="15"/>
  <c r="U75" i="15"/>
  <c r="S80" i="15" s="1"/>
  <c r="Y75" i="15"/>
  <c r="O80" i="15" s="1"/>
  <c r="N80" i="15" s="1"/>
  <c r="AH10" i="15"/>
  <c r="AF10" i="15"/>
  <c r="R79" i="15"/>
  <c r="P79" i="15"/>
  <c r="H5" i="15"/>
  <c r="N5" i="15"/>
  <c r="T5" i="15"/>
  <c r="AU5" i="15"/>
  <c r="BA5" i="15"/>
  <c r="BG5" i="15"/>
  <c r="BS10" i="15"/>
  <c r="BU10" i="15"/>
  <c r="O12" i="15"/>
  <c r="N12" i="15" s="1"/>
  <c r="S12" i="15"/>
  <c r="I17" i="15" s="1"/>
  <c r="U12" i="15"/>
  <c r="M22" i="15" s="1"/>
  <c r="Y12" i="15"/>
  <c r="I22" i="15" s="1"/>
  <c r="BB12" i="15"/>
  <c r="AZ17" i="15" s="1"/>
  <c r="BP17" i="15" s="1"/>
  <c r="BF12" i="15"/>
  <c r="AV17" i="15" s="1"/>
  <c r="AU17" i="15" s="1"/>
  <c r="BH12" i="15"/>
  <c r="BG12" i="15" s="1"/>
  <c r="BL12" i="15"/>
  <c r="AV22" i="15" s="1"/>
  <c r="J16" i="15"/>
  <c r="L16" i="15"/>
  <c r="AY16" i="15"/>
  <c r="J17" i="15"/>
  <c r="L17" i="15"/>
  <c r="U17" i="15"/>
  <c r="T17" i="15" s="1"/>
  <c r="Y17" i="15"/>
  <c r="O22" i="15" s="1"/>
  <c r="N22" i="15" s="1"/>
  <c r="AY17" i="15"/>
  <c r="BH17" i="15"/>
  <c r="BG17" i="15" s="1"/>
  <c r="BL17" i="15"/>
  <c r="BB22" i="15" s="1"/>
  <c r="BA22" i="15" s="1"/>
  <c r="J18" i="15"/>
  <c r="L18" i="15"/>
  <c r="AY18" i="15"/>
  <c r="J21" i="15"/>
  <c r="AF20" i="15" s="1"/>
  <c r="L21" i="15"/>
  <c r="AH20" i="15" s="1"/>
  <c r="P21" i="15"/>
  <c r="R21" i="15"/>
  <c r="AW21" i="15"/>
  <c r="AY21" i="15"/>
  <c r="BU20" i="15" s="1"/>
  <c r="BC21" i="15"/>
  <c r="BE21" i="15"/>
  <c r="J22" i="15"/>
  <c r="L22" i="15"/>
  <c r="P22" i="15"/>
  <c r="R22" i="15"/>
  <c r="AW22" i="15"/>
  <c r="AY22" i="15"/>
  <c r="BC22" i="15"/>
  <c r="BE22" i="15"/>
  <c r="J23" i="15"/>
  <c r="L23" i="15"/>
  <c r="P23" i="15"/>
  <c r="R23" i="15"/>
  <c r="AW23" i="15"/>
  <c r="AY23" i="15"/>
  <c r="BC23" i="15"/>
  <c r="BE23" i="15"/>
  <c r="S29" i="15"/>
  <c r="W29" i="15"/>
  <c r="AC29" i="15"/>
  <c r="BF29" i="15"/>
  <c r="BJ29" i="15"/>
  <c r="BP29" i="15"/>
  <c r="S30" i="15"/>
  <c r="W30" i="15"/>
  <c r="AC30" i="15"/>
  <c r="BF30" i="15"/>
  <c r="BJ30" i="15"/>
  <c r="BP30" i="15"/>
  <c r="S31" i="15"/>
  <c r="W31" i="15"/>
  <c r="AC31" i="15"/>
  <c r="BF31" i="15"/>
  <c r="BJ31" i="15"/>
  <c r="BP31" i="15"/>
  <c r="H34" i="15"/>
  <c r="N34" i="15"/>
  <c r="T34" i="15"/>
  <c r="AU34" i="15"/>
  <c r="BA34" i="15"/>
  <c r="BG34" i="15"/>
  <c r="AF39" i="15"/>
  <c r="AH39" i="15"/>
  <c r="BS39" i="15"/>
  <c r="BU39" i="15"/>
  <c r="O41" i="15"/>
  <c r="M46" i="15" s="1"/>
  <c r="AC46" i="15" s="1"/>
  <c r="S41" i="15"/>
  <c r="I46" i="15" s="1"/>
  <c r="U41" i="15"/>
  <c r="T41" i="15" s="1"/>
  <c r="Y41" i="15"/>
  <c r="I51" i="15" s="1"/>
  <c r="BB41" i="15"/>
  <c r="BA41" i="15" s="1"/>
  <c r="BF41" i="15"/>
  <c r="AV46" i="15" s="1"/>
  <c r="BO46" i="15" s="1"/>
  <c r="BH41" i="15"/>
  <c r="BG41" i="15" s="1"/>
  <c r="BL41" i="15"/>
  <c r="AV51" i="15" s="1"/>
  <c r="J45" i="15"/>
  <c r="L45" i="15"/>
  <c r="AW45" i="15"/>
  <c r="AY45" i="15"/>
  <c r="BU44" i="15" s="1"/>
  <c r="J46" i="15"/>
  <c r="L46" i="15"/>
  <c r="U46" i="15"/>
  <c r="S51" i="15" s="1"/>
  <c r="Y46" i="15"/>
  <c r="O51" i="15" s="1"/>
  <c r="N51" i="15" s="1"/>
  <c r="AW46" i="15"/>
  <c r="AY46" i="15"/>
  <c r="BH46" i="15"/>
  <c r="BG46" i="15" s="1"/>
  <c r="BL46" i="15"/>
  <c r="BB51" i="15" s="1"/>
  <c r="BA51" i="15" s="1"/>
  <c r="J47" i="15"/>
  <c r="L47" i="15"/>
  <c r="AW47" i="15"/>
  <c r="AY47" i="15"/>
  <c r="J50" i="15"/>
  <c r="L50" i="15"/>
  <c r="P50" i="15"/>
  <c r="R50" i="15"/>
  <c r="AW50" i="15"/>
  <c r="AY50" i="15"/>
  <c r="BC50" i="15"/>
  <c r="BE50" i="15"/>
  <c r="J51" i="15"/>
  <c r="L51" i="15"/>
  <c r="P51" i="15"/>
  <c r="R51" i="15"/>
  <c r="AW51" i="15"/>
  <c r="AY51" i="15"/>
  <c r="BC51" i="15"/>
  <c r="BE51" i="15"/>
  <c r="J52" i="15"/>
  <c r="L52" i="15"/>
  <c r="P52" i="15"/>
  <c r="R52" i="15"/>
  <c r="AW52" i="15"/>
  <c r="AY52" i="15"/>
  <c r="BU49" i="15" s="1"/>
  <c r="BC52" i="15"/>
  <c r="BE52" i="15"/>
  <c r="S58" i="15"/>
  <c r="W58" i="15"/>
  <c r="AC58" i="15"/>
  <c r="BF58" i="15"/>
  <c r="BJ58" i="15"/>
  <c r="BP58" i="15"/>
  <c r="S59" i="15"/>
  <c r="W59" i="15"/>
  <c r="AC59" i="15"/>
  <c r="BF59" i="15"/>
  <c r="BJ59" i="15"/>
  <c r="BP59" i="15"/>
  <c r="S60" i="15"/>
  <c r="W60" i="15"/>
  <c r="AC60" i="15"/>
  <c r="BF60" i="15"/>
  <c r="BJ60" i="15"/>
  <c r="BP60" i="15"/>
  <c r="H63" i="15"/>
  <c r="N63" i="15"/>
  <c r="AU63" i="15"/>
  <c r="BA63" i="15"/>
  <c r="BG63" i="15"/>
  <c r="AF68" i="15"/>
  <c r="AH68" i="15"/>
  <c r="BS68" i="15"/>
  <c r="BU68" i="15"/>
  <c r="O70" i="15"/>
  <c r="N70" i="15" s="1"/>
  <c r="S70" i="15"/>
  <c r="I75" i="15" s="1"/>
  <c r="U70" i="15"/>
  <c r="T70" i="15" s="1"/>
  <c r="Y70" i="15"/>
  <c r="I80" i="15" s="1"/>
  <c r="H80" i="15" s="1"/>
  <c r="BB70" i="15"/>
  <c r="BA70" i="15" s="1"/>
  <c r="BF70" i="15"/>
  <c r="BH70" i="15"/>
  <c r="BG70" i="15" s="1"/>
  <c r="AV80" i="15"/>
  <c r="J74" i="15"/>
  <c r="L74" i="15"/>
  <c r="AW74" i="15"/>
  <c r="AY74" i="15"/>
  <c r="BU73" i="15" s="1"/>
  <c r="J75" i="15"/>
  <c r="L75" i="15"/>
  <c r="AW75" i="15"/>
  <c r="AY75" i="15"/>
  <c r="BH75" i="15"/>
  <c r="BF80" i="15" s="1"/>
  <c r="BL75" i="15"/>
  <c r="BB80" i="15" s="1"/>
  <c r="BA80" i="15" s="1"/>
  <c r="J76" i="15"/>
  <c r="L76" i="15"/>
  <c r="AW76" i="15"/>
  <c r="AY76" i="15"/>
  <c r="AW79" i="15"/>
  <c r="AY79" i="15"/>
  <c r="BC79" i="15"/>
  <c r="BE79" i="15"/>
  <c r="J80" i="15"/>
  <c r="L80" i="15"/>
  <c r="AW80" i="15"/>
  <c r="AY80" i="15"/>
  <c r="BC80" i="15"/>
  <c r="BE80" i="15"/>
  <c r="AW81" i="15"/>
  <c r="AY81" i="15"/>
  <c r="BC81" i="15"/>
  <c r="BE81" i="15"/>
  <c r="S87" i="15"/>
  <c r="W87" i="15"/>
  <c r="AC87" i="15"/>
  <c r="BF87" i="15"/>
  <c r="BJ87" i="15"/>
  <c r="BP87" i="15"/>
  <c r="S88" i="15"/>
  <c r="W88" i="15"/>
  <c r="AC88" i="15"/>
  <c r="BF88" i="15"/>
  <c r="BJ88" i="15"/>
  <c r="BP88" i="15"/>
  <c r="S89" i="15"/>
  <c r="W89" i="15"/>
  <c r="AC89" i="15"/>
  <c r="BF89" i="15"/>
  <c r="BJ89" i="15"/>
  <c r="BS20" i="15"/>
  <c r="AF78" i="15"/>
  <c r="BS44" i="15"/>
  <c r="T75" i="15"/>
  <c r="AZ80" i="15" l="1"/>
  <c r="BP80" i="15" s="1"/>
  <c r="AC22" i="15"/>
  <c r="AA22" i="15"/>
  <c r="BF51" i="15"/>
  <c r="AZ46" i="15"/>
  <c r="BP46" i="15" s="1"/>
  <c r="BW39" i="15"/>
  <c r="AH44" i="15"/>
  <c r="BF22" i="15"/>
  <c r="BW10" i="15"/>
  <c r="BP12" i="15"/>
  <c r="S22" i="15"/>
  <c r="AF15" i="15"/>
  <c r="AJ10" i="15"/>
  <c r="AB12" i="15"/>
  <c r="BS49" i="15"/>
  <c r="BW49" i="15" s="1"/>
  <c r="AZ51" i="15"/>
  <c r="BP51" i="15" s="1"/>
  <c r="BO41" i="15"/>
  <c r="BM41" i="15"/>
  <c r="BN41" i="15"/>
  <c r="AF73" i="15"/>
  <c r="AJ68" i="15"/>
  <c r="AH73" i="15"/>
  <c r="AA70" i="15"/>
  <c r="AH78" i="15"/>
  <c r="AJ78" i="15" s="1"/>
  <c r="M80" i="15"/>
  <c r="AC80" i="15" s="1"/>
  <c r="BN70" i="15"/>
  <c r="BS73" i="15"/>
  <c r="BW73" i="15" s="1"/>
  <c r="BP70" i="15"/>
  <c r="BO70" i="15"/>
  <c r="BM70" i="15"/>
  <c r="AV75" i="15"/>
  <c r="AZ75" i="15"/>
  <c r="BP75" i="15" s="1"/>
  <c r="AF44" i="15"/>
  <c r="AB46" i="15"/>
  <c r="AD44" i="15" s="1"/>
  <c r="AC41" i="15"/>
  <c r="AH15" i="15"/>
  <c r="AJ15" i="15" s="1"/>
  <c r="AC12" i="15"/>
  <c r="H17" i="15"/>
  <c r="Z17" i="15" s="1"/>
  <c r="AB17" i="15"/>
  <c r="AA12" i="15"/>
  <c r="Z12" i="15"/>
  <c r="AF49" i="15"/>
  <c r="AH49" i="15"/>
  <c r="AJ39" i="15"/>
  <c r="BS78" i="15"/>
  <c r="BU78" i="15"/>
  <c r="BW68" i="15"/>
  <c r="BS15" i="15"/>
  <c r="BM17" i="15"/>
  <c r="BO17" i="15"/>
  <c r="BQ15" i="15" s="1"/>
  <c r="BO12" i="15"/>
  <c r="BA12" i="15"/>
  <c r="BU15" i="15"/>
  <c r="BN17" i="15"/>
  <c r="AU80" i="15"/>
  <c r="BN80" i="15" s="1"/>
  <c r="AU51" i="15"/>
  <c r="BO51" i="15"/>
  <c r="BW20" i="15"/>
  <c r="BP41" i="15"/>
  <c r="BW44" i="15"/>
  <c r="M17" i="15"/>
  <c r="AC17" i="15" s="1"/>
  <c r="AB41" i="15"/>
  <c r="AZ22" i="15"/>
  <c r="AU46" i="15"/>
  <c r="BM46" i="15" s="1"/>
  <c r="M51" i="15"/>
  <c r="AC51" i="15" s="1"/>
  <c r="N41" i="15"/>
  <c r="Z41" i="15" s="1"/>
  <c r="BQ44" i="15"/>
  <c r="AJ20" i="15"/>
  <c r="H22" i="15"/>
  <c r="Z22" i="15"/>
  <c r="AB22" i="15"/>
  <c r="AD20" i="15" s="1"/>
  <c r="H75" i="15"/>
  <c r="AA75" i="15" s="1"/>
  <c r="AB75" i="15"/>
  <c r="AB51" i="15"/>
  <c r="H51" i="15"/>
  <c r="Z51" i="15" s="1"/>
  <c r="BO22" i="15"/>
  <c r="AU22" i="15"/>
  <c r="BM22" i="15"/>
  <c r="Z70" i="15"/>
  <c r="Z80" i="15"/>
  <c r="BG75" i="15"/>
  <c r="M75" i="15"/>
  <c r="AC75" i="15" s="1"/>
  <c r="AB80" i="15"/>
  <c r="H46" i="15"/>
  <c r="AA46" i="15" s="1"/>
  <c r="BO80" i="15"/>
  <c r="BQ78" i="15" s="1"/>
  <c r="AC70" i="15"/>
  <c r="AB70" i="15"/>
  <c r="T46" i="15"/>
  <c r="AD10" i="15" l="1"/>
  <c r="BQ68" i="15"/>
  <c r="BW78" i="15"/>
  <c r="AJ49" i="15"/>
  <c r="AJ44" i="15"/>
  <c r="BQ10" i="15"/>
  <c r="BW15" i="15"/>
  <c r="AD15" i="15"/>
  <c r="AM17" i="15" s="1"/>
  <c r="BQ39" i="15"/>
  <c r="BN51" i="15"/>
  <c r="BM51" i="15"/>
  <c r="BQ49" i="15"/>
  <c r="BN46" i="15"/>
  <c r="AJ73" i="15"/>
  <c r="Z75" i="15"/>
  <c r="AD68" i="15"/>
  <c r="AD78" i="15"/>
  <c r="AA80" i="15"/>
  <c r="BO75" i="15"/>
  <c r="BQ73" i="15" s="1"/>
  <c r="AU75" i="15"/>
  <c r="BM75" i="15" s="1"/>
  <c r="Z46" i="15"/>
  <c r="AA41" i="15"/>
  <c r="AD39" i="15"/>
  <c r="AA17" i="15"/>
  <c r="AD49" i="15"/>
  <c r="AA51" i="15"/>
  <c r="BM80" i="15"/>
  <c r="BM12" i="15"/>
  <c r="CA17" i="15" s="1"/>
  <c r="BY17" i="15" s="1"/>
  <c r="BN12" i="15"/>
  <c r="BP22" i="15"/>
  <c r="BQ20" i="15" s="1"/>
  <c r="BN22" i="15"/>
  <c r="AD73" i="15"/>
  <c r="AM12" i="15"/>
  <c r="AM22" i="15"/>
  <c r="CA12" i="15" l="1"/>
  <c r="BY12" i="15" s="1"/>
  <c r="CA70" i="15"/>
  <c r="BY70" i="15" s="1"/>
  <c r="AM70" i="15"/>
  <c r="CA51" i="15"/>
  <c r="AM51" i="15"/>
  <c r="AM46" i="15"/>
  <c r="CA41" i="15"/>
  <c r="CA46" i="15"/>
  <c r="AM75" i="15"/>
  <c r="AM80" i="15"/>
  <c r="CA80" i="15"/>
  <c r="BY80" i="15" s="1"/>
  <c r="BN75" i="15"/>
  <c r="AM41" i="15"/>
  <c r="CA75" i="15"/>
  <c r="BY75" i="15" s="1"/>
  <c r="CA22" i="15"/>
  <c r="AN22" i="15"/>
  <c r="AL22" i="15" s="1"/>
  <c r="AN17" i="15"/>
  <c r="AL17" i="15" s="1"/>
  <c r="AN12" i="15"/>
  <c r="AL12" i="15" s="1"/>
  <c r="H26" i="15" l="1"/>
  <c r="CB17" i="15"/>
  <c r="BY22" i="15"/>
  <c r="AU26" i="15" s="1"/>
  <c r="AN80" i="15"/>
  <c r="AL80" i="15" s="1"/>
  <c r="CB46" i="15"/>
  <c r="AN51" i="15"/>
  <c r="CB41" i="15"/>
  <c r="CB51" i="15"/>
  <c r="BY51" i="15" s="1"/>
  <c r="AN70" i="15"/>
  <c r="AN75" i="15"/>
  <c r="AL75" i="15" s="1"/>
  <c r="CB75" i="15"/>
  <c r="AN41" i="15"/>
  <c r="AN46" i="15"/>
  <c r="AL46" i="15" s="1"/>
  <c r="CB80" i="15"/>
  <c r="CB70" i="15"/>
  <c r="CB22" i="15"/>
  <c r="CB12" i="15"/>
  <c r="AL70" i="15" l="1"/>
  <c r="H84" i="15" s="1"/>
  <c r="BY41" i="15"/>
  <c r="BY46" i="15"/>
  <c r="AU88" i="15"/>
  <c r="AL41" i="15"/>
  <c r="AL51" i="15"/>
  <c r="AU84" i="15"/>
  <c r="H86" i="15" l="1"/>
  <c r="H88" i="15"/>
  <c r="AU59" i="15"/>
  <c r="AU55" i="15"/>
  <c r="AU57" i="15"/>
  <c r="AU86" i="15"/>
  <c r="H55" i="15"/>
  <c r="H59" i="15"/>
  <c r="H57" i="15"/>
  <c r="H30" i="15"/>
  <c r="H28" i="15"/>
  <c r="AU28" i="15"/>
  <c r="AU30" i="15"/>
</calcChain>
</file>

<file path=xl/sharedStrings.xml><?xml version="1.0" encoding="utf-8"?>
<sst xmlns="http://schemas.openxmlformats.org/spreadsheetml/2006/main" count="319" uniqueCount="68">
  <si>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</si>
  <si>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</si>
  <si>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</si>
  <si>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</si>
  <si>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</si>
  <si>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</si>
  <si>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</si>
  <si>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</si>
  <si>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</si>
  <si>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</si>
  <si>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</si>
  <si>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</si>
  <si>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</si>
  <si>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</si>
  <si>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</si>
  <si>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</si>
  <si>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A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</si>
  <si>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</si>
  <si>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</si>
  <si>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B</t>
    <phoneticPr fontId="1"/>
  </si>
  <si>
    <t>C</t>
    <phoneticPr fontId="1"/>
  </si>
  <si>
    <t>D</t>
    <phoneticPr fontId="1"/>
  </si>
  <si>
    <t>①</t>
    <phoneticPr fontId="1"/>
  </si>
  <si>
    <t>－</t>
    <phoneticPr fontId="1"/>
  </si>
  <si>
    <t>②</t>
    <phoneticPr fontId="1"/>
  </si>
  <si>
    <t>③</t>
    <phoneticPr fontId="1"/>
  </si>
  <si>
    <t>…</t>
    <phoneticPr fontId="1"/>
  </si>
  <si>
    <t>ｱﾘｰﾅたぬま奥</t>
    <rPh sb="7" eb="8">
      <t>オク</t>
    </rPh>
    <phoneticPr fontId="1"/>
  </si>
  <si>
    <t>ｱﾘｰﾅたぬま入口</t>
    <rPh sb="7" eb="9">
      <t>イリグチ</t>
    </rPh>
    <phoneticPr fontId="1"/>
  </si>
  <si>
    <t>　</t>
    <phoneticPr fontId="1"/>
  </si>
  <si>
    <t>v</t>
    <phoneticPr fontId="1"/>
  </si>
  <si>
    <t>葛　生</t>
    <rPh sb="0" eb="1">
      <t>クズ</t>
    </rPh>
    <rPh sb="2" eb="3">
      <t>セイ</t>
    </rPh>
    <phoneticPr fontId="1"/>
  </si>
  <si>
    <t>城　東</t>
    <rPh sb="0" eb="1">
      <t>シロ</t>
    </rPh>
    <rPh sb="2" eb="3">
      <t>ヒガシ</t>
    </rPh>
    <phoneticPr fontId="1"/>
  </si>
  <si>
    <t>赤　見</t>
    <rPh sb="0" eb="1">
      <t>アカ</t>
    </rPh>
    <rPh sb="2" eb="3">
      <t>ミ</t>
    </rPh>
    <phoneticPr fontId="1"/>
  </si>
  <si>
    <t>あそ野</t>
    <rPh sb="2" eb="3">
      <t>ノ</t>
    </rPh>
    <phoneticPr fontId="1"/>
  </si>
  <si>
    <t>佐付属</t>
    <rPh sb="0" eb="1">
      <t>タスク</t>
    </rPh>
    <rPh sb="1" eb="3">
      <t>フゾク</t>
    </rPh>
    <phoneticPr fontId="1"/>
  </si>
  <si>
    <t>西</t>
    <rPh sb="0" eb="1">
      <t>ニシ</t>
    </rPh>
    <phoneticPr fontId="1"/>
  </si>
  <si>
    <t>田沼東</t>
    <rPh sb="0" eb="2">
      <t>タヌマ</t>
    </rPh>
    <rPh sb="2" eb="3">
      <t>ヒガシ</t>
    </rPh>
    <phoneticPr fontId="1"/>
  </si>
  <si>
    <t>午前A</t>
    <rPh sb="0" eb="2">
      <t>ゴゼン</t>
    </rPh>
    <phoneticPr fontId="1"/>
  </si>
  <si>
    <t>午前C</t>
    <rPh sb="0" eb="2">
      <t>ゴゼン</t>
    </rPh>
    <phoneticPr fontId="1"/>
  </si>
  <si>
    <t>午前D</t>
    <rPh sb="0" eb="2">
      <t>ゴゼン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</si>
  <si>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</si>
  <si>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</si>
  <si>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r>
      <t xml:space="preserve">午後A
</t>
    </r>
    <r>
      <rPr>
        <b/>
        <sz val="16"/>
        <rFont val="ＭＳ Ｐゴシック"/>
        <family val="3"/>
        <charset val="128"/>
      </rPr>
      <t>1位リーグ</t>
    </r>
    <rPh sb="0" eb="2">
      <t>ゴゴ</t>
    </rPh>
    <rPh sb="5" eb="6">
      <t>イ</t>
    </rPh>
    <phoneticPr fontId="1"/>
  </si>
  <si>
    <t>Ａ１位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</si>
  <si>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</si>
  <si>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</si>
  <si>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Ａ２位</t>
    <rPh sb="2" eb="3">
      <t>イ</t>
    </rPh>
    <phoneticPr fontId="1"/>
  </si>
  <si>
    <t>Ｂ２位</t>
    <rPh sb="2" eb="3">
      <t>イ</t>
    </rPh>
    <phoneticPr fontId="1"/>
  </si>
  <si>
    <t>Ｃ２位</t>
    <rPh sb="2" eb="3">
      <t>イ</t>
    </rPh>
    <phoneticPr fontId="1"/>
  </si>
  <si>
    <r>
      <t xml:space="preserve">午後D
</t>
    </r>
    <r>
      <rPr>
        <b/>
        <sz val="16"/>
        <rFont val="ＭＳ Ｐゴシック"/>
        <family val="3"/>
        <charset val="128"/>
      </rPr>
      <t>３位リーグ</t>
    </r>
    <rPh sb="0" eb="2">
      <t>ゴゴ</t>
    </rPh>
    <rPh sb="5" eb="6">
      <t>イ</t>
    </rPh>
    <phoneticPr fontId="1"/>
  </si>
  <si>
    <t>Ａ３位</t>
    <rPh sb="2" eb="3">
      <t>イ</t>
    </rPh>
    <phoneticPr fontId="1"/>
  </si>
  <si>
    <t>Ｂ３位</t>
    <rPh sb="2" eb="3">
      <t>イ</t>
    </rPh>
    <phoneticPr fontId="1"/>
  </si>
  <si>
    <t>Ｃ３位</t>
    <rPh sb="2" eb="3">
      <t>イ</t>
    </rPh>
    <phoneticPr fontId="1"/>
  </si>
  <si>
    <t>【Aコート】</t>
    <phoneticPr fontId="1"/>
  </si>
  <si>
    <t>【Cコート】</t>
    <phoneticPr fontId="1"/>
  </si>
  <si>
    <t>令和３年度　佐野市春季総合バレーボール大会(中学生女子の部)　</t>
    <rPh sb="0" eb="2">
      <t>レイワ</t>
    </rPh>
    <rPh sb="3" eb="5">
      <t>ネンド</t>
    </rPh>
    <rPh sb="4" eb="5">
      <t>ド</t>
    </rPh>
    <rPh sb="6" eb="9">
      <t>サノシ</t>
    </rPh>
    <rPh sb="9" eb="13">
      <t>シュンキソウゴウ</t>
    </rPh>
    <rPh sb="19" eb="21">
      <t>タイカイ</t>
    </rPh>
    <rPh sb="22" eb="25">
      <t>チュウガクセイ</t>
    </rPh>
    <rPh sb="25" eb="27">
      <t>ジョシ</t>
    </rPh>
    <rPh sb="28" eb="29">
      <t>ブ</t>
    </rPh>
    <phoneticPr fontId="1"/>
  </si>
  <si>
    <t>会場　アリーナたぬま</t>
    <rPh sb="0" eb="2">
      <t>カイジョウ</t>
    </rPh>
    <phoneticPr fontId="1"/>
  </si>
  <si>
    <t>２０２１年４月１７日(土)</t>
    <rPh sb="4" eb="5">
      <t>ネン</t>
    </rPh>
    <rPh sb="6" eb="7">
      <t>ガツ</t>
    </rPh>
    <rPh sb="9" eb="10">
      <t>ニチ</t>
    </rPh>
    <rPh sb="11" eb="12">
      <t>ド</t>
    </rPh>
    <phoneticPr fontId="1"/>
  </si>
  <si>
    <t>コートを空ける</t>
    <rPh sb="4" eb="5">
      <t>ア</t>
    </rPh>
    <phoneticPr fontId="1"/>
  </si>
  <si>
    <t>アリーナたぬまサブ</t>
    <phoneticPr fontId="1"/>
  </si>
  <si>
    <t>【サブコート】</t>
    <phoneticPr fontId="1"/>
  </si>
  <si>
    <t>【１位リーグ】</t>
    <rPh sb="2" eb="3">
      <t>イ</t>
    </rPh>
    <phoneticPr fontId="1"/>
  </si>
  <si>
    <t>【３位リーグ】</t>
    <rPh sb="2" eb="3">
      <t>イ</t>
    </rPh>
    <phoneticPr fontId="1"/>
  </si>
  <si>
    <t>【２位リーグ】</t>
    <rPh sb="2" eb="3">
      <t>イ</t>
    </rPh>
    <phoneticPr fontId="1"/>
  </si>
  <si>
    <t>※グループ分けは昨年度のアンケート結果による。</t>
    <rPh sb="5" eb="6">
      <t>ワ</t>
    </rPh>
    <rPh sb="8" eb="11">
      <t>サクネンド</t>
    </rPh>
    <rPh sb="17" eb="19">
      <t>ケッカ</t>
    </rPh>
    <phoneticPr fontId="1"/>
  </si>
  <si>
    <t>１位</t>
    <phoneticPr fontId="1"/>
  </si>
  <si>
    <r>
      <t xml:space="preserve">午後C
</t>
    </r>
    <r>
      <rPr>
        <b/>
        <sz val="16"/>
        <rFont val="ＭＳ Ｐゴシック"/>
        <family val="3"/>
        <charset val="128"/>
      </rPr>
      <t>２位リーグ</t>
    </r>
    <rPh sb="0" eb="2">
      <t>ゴゴ</t>
    </rPh>
    <rPh sb="5" eb="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</si>
</sst>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 diagonalDown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Down="1">
      <left/>
      <right/>
      <top/>
      <bottom style="thick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ck">
        <color indexed="64"/>
      </bottom>
      <diagonal style="thin">
        <color indexed="64"/>
      </diagonal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3" fillId="0" borderId="0"/>
  </cellStyleXfs>
  <cellXfs count="26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/>
    <xf numFmtId="0" fontId="8" fillId="0" borderId="0" xfId="0" applyFont="1" applyAlignment="1" applyProtection="1"/>
    <xf numFmtId="0" fontId="0" fillId="0" borderId="60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61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6" fillId="0" borderId="0" xfId="0" applyFont="1" applyAlignment="1" applyProtection="1"/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53" xfId="0" applyBorder="1" applyAlignment="1" applyProtection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2" fillId="0" borderId="50" xfId="0" applyFont="1" applyBorder="1" applyAlignment="1" applyProtection="1">
      <alignment horizontal="center" vertical="center" shrinkToFit="1"/>
      <protection hidden="1"/>
    </xf>
    <xf numFmtId="0" fontId="0" fillId="0" borderId="48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0" xfId="0" applyBorder="1" applyAlignment="1" applyProtection="1">
      <alignment horizontal="center" vertical="center" textRotation="255" shrinkToFit="1"/>
    </xf>
    <xf numFmtId="0" fontId="0" fillId="0" borderId="49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 textRotation="255" shrinkToFit="1"/>
    </xf>
    <xf numFmtId="0" fontId="0" fillId="0" borderId="56" xfId="0" applyBorder="1" applyAlignment="1">
      <alignment horizontal="center" vertical="center" textRotation="255" shrinkToFit="1"/>
    </xf>
    <xf numFmtId="0" fontId="0" fillId="0" borderId="58" xfId="0" applyBorder="1" applyAlignment="1">
      <alignment horizontal="center" vertical="center" textRotation="255" shrinkToFit="1"/>
    </xf>
    <xf numFmtId="0" fontId="0" fillId="0" borderId="31" xfId="0" applyBorder="1" applyAlignment="1" applyProtection="1">
      <alignment horizontal="center" vertical="center" textRotation="255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59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 applyProtection="1">
      <alignment horizontal="center" vertical="center" textRotation="255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39" xfId="0" applyFont="1" applyBorder="1" applyAlignment="1" applyProtection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/>
    <xf numFmtId="0" fontId="12" fillId="0" borderId="0" xfId="0" applyFont="1" applyAlignment="1"/>
    <xf numFmtId="0" fontId="12" fillId="0" borderId="3" xfId="0" applyFont="1" applyBorder="1" applyAlignment="1"/>
    <xf numFmtId="0" fontId="12" fillId="0" borderId="1" xfId="0" applyFont="1" applyBorder="1" applyAlignment="1"/>
    <xf numFmtId="0" fontId="0" fillId="0" borderId="26" xfId="0" applyBorder="1" applyAlignment="1" applyProtection="1">
      <alignment horizontal="center" vertical="center" textRotation="255" shrinkToFit="1"/>
    </xf>
    <xf numFmtId="0" fontId="14" fillId="0" borderId="31" xfId="0" applyFont="1" applyBorder="1" applyAlignment="1" applyProtection="1">
      <alignment horizontal="center" vertical="center" shrinkToFit="1"/>
      <protection hidden="1"/>
    </xf>
    <xf numFmtId="0" fontId="15" fillId="0" borderId="1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/>
    <xf numFmtId="0" fontId="15" fillId="0" borderId="4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29" xfId="0" applyBorder="1" applyAlignment="1" applyProtection="1">
      <alignment horizontal="center" vertical="center" textRotation="255" shrinkToFit="1"/>
    </xf>
    <xf numFmtId="0" fontId="15" fillId="0" borderId="1" xfId="0" applyFont="1" applyBorder="1" applyAlignment="1">
      <alignment shrinkToFit="1"/>
    </xf>
    <xf numFmtId="0" fontId="15" fillId="0" borderId="33" xfId="0" applyFont="1" applyBorder="1" applyAlignment="1">
      <alignment shrinkToFit="1"/>
    </xf>
    <xf numFmtId="0" fontId="15" fillId="0" borderId="4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5" fillId="0" borderId="2" xfId="0" applyFont="1" applyBorder="1" applyAlignment="1">
      <alignment shrinkToFit="1"/>
    </xf>
    <xf numFmtId="0" fontId="15" fillId="0" borderId="7" xfId="0" applyFont="1" applyBorder="1" applyAlignment="1">
      <alignment shrinkToFit="1"/>
    </xf>
    <xf numFmtId="0" fontId="15" fillId="0" borderId="8" xfId="0" applyFont="1" applyBorder="1" applyAlignment="1">
      <alignment shrinkToFit="1"/>
    </xf>
    <xf numFmtId="0" fontId="15" fillId="0" borderId="10" xfId="0" applyFont="1" applyBorder="1" applyAlignment="1">
      <alignment shrinkToFit="1"/>
    </xf>
    <xf numFmtId="0" fontId="15" fillId="0" borderId="32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5" fillId="0" borderId="9" xfId="0" applyFont="1" applyBorder="1" applyAlignment="1">
      <alignment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0" fillId="0" borderId="44" xfId="0" applyBorder="1" applyAlignment="1">
      <alignment shrinkToFit="1"/>
    </xf>
    <xf numFmtId="0" fontId="0" fillId="0" borderId="45" xfId="0" applyBorder="1" applyAlignment="1">
      <alignment shrinkToFit="1"/>
    </xf>
    <xf numFmtId="0" fontId="1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0" xfId="0" applyBorder="1" applyAlignment="1">
      <alignment shrinkToFit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7" fillId="2" borderId="47" xfId="0" applyFont="1" applyFill="1" applyBorder="1" applyAlignment="1" applyProtection="1">
      <alignment horizontal="center" vertical="center" wrapText="1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</cellXfs>
  <cellStyles count="2">
    <cellStyle name="標準" xfId="0" builtinId="0"/>
    <cellStyle name="標準 2" xfId="1" xr:uid="{C2A549C6-AD1E-415F-A96E-C3F6936A4C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7</xdr:col>
      <xdr:colOff>85725</xdr:colOff>
      <xdr:row>9</xdr:row>
      <xdr:rowOff>0</xdr:rowOff>
    </xdr:to>
    <xdr:sp macro="" textlink="">
      <xdr:nvSpPr>
        <xdr:cNvPr id="748372" name="Line 1">
          <a:extLst>
            <a:ext uri="{FF2B5EF4-FFF2-40B4-BE49-F238E27FC236}">
              <a16:creationId xmlns:a16="http://schemas.microsoft.com/office/drawing/2014/main" id="{00000000-0008-0000-0000-0000546B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4" name="Line 3">
          <a:extLst>
            <a:ext uri="{FF2B5EF4-FFF2-40B4-BE49-F238E27FC236}">
              <a16:creationId xmlns:a16="http://schemas.microsoft.com/office/drawing/2014/main" id="{00000000-0008-0000-0000-00005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5" name="Line 4">
          <a:extLst>
            <a:ext uri="{FF2B5EF4-FFF2-40B4-BE49-F238E27FC236}">
              <a16:creationId xmlns:a16="http://schemas.microsoft.com/office/drawing/2014/main" id="{00000000-0008-0000-0000-00005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6" name="Line 5">
          <a:extLst>
            <a:ext uri="{FF2B5EF4-FFF2-40B4-BE49-F238E27FC236}">
              <a16:creationId xmlns:a16="http://schemas.microsoft.com/office/drawing/2014/main" id="{00000000-0008-0000-0000-00005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7" name="Line 6">
          <a:extLst>
            <a:ext uri="{FF2B5EF4-FFF2-40B4-BE49-F238E27FC236}">
              <a16:creationId xmlns:a16="http://schemas.microsoft.com/office/drawing/2014/main" id="{00000000-0008-0000-0000-00005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8" name="Line 7">
          <a:extLst>
            <a:ext uri="{FF2B5EF4-FFF2-40B4-BE49-F238E27FC236}">
              <a16:creationId xmlns:a16="http://schemas.microsoft.com/office/drawing/2014/main" id="{00000000-0008-0000-0000-00005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79" name="Line 8">
          <a:extLst>
            <a:ext uri="{FF2B5EF4-FFF2-40B4-BE49-F238E27FC236}">
              <a16:creationId xmlns:a16="http://schemas.microsoft.com/office/drawing/2014/main" id="{00000000-0008-0000-0000-00005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0" name="Line 9">
          <a:extLst>
            <a:ext uri="{FF2B5EF4-FFF2-40B4-BE49-F238E27FC236}">
              <a16:creationId xmlns:a16="http://schemas.microsoft.com/office/drawing/2014/main" id="{00000000-0008-0000-0000-00005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1" name="Line 10">
          <a:extLst>
            <a:ext uri="{FF2B5EF4-FFF2-40B4-BE49-F238E27FC236}">
              <a16:creationId xmlns:a16="http://schemas.microsoft.com/office/drawing/2014/main" id="{00000000-0008-0000-0000-00005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2" name="Line 11">
          <a:extLst>
            <a:ext uri="{FF2B5EF4-FFF2-40B4-BE49-F238E27FC236}">
              <a16:creationId xmlns:a16="http://schemas.microsoft.com/office/drawing/2014/main" id="{00000000-0008-0000-0000-00005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3" name="Line 12">
          <a:extLst>
            <a:ext uri="{FF2B5EF4-FFF2-40B4-BE49-F238E27FC236}">
              <a16:creationId xmlns:a16="http://schemas.microsoft.com/office/drawing/2014/main" id="{00000000-0008-0000-0000-00005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4" name="Line 13">
          <a:extLst>
            <a:ext uri="{FF2B5EF4-FFF2-40B4-BE49-F238E27FC236}">
              <a16:creationId xmlns:a16="http://schemas.microsoft.com/office/drawing/2014/main" id="{00000000-0008-0000-0000-00006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5" name="Line 14">
          <a:extLst>
            <a:ext uri="{FF2B5EF4-FFF2-40B4-BE49-F238E27FC236}">
              <a16:creationId xmlns:a16="http://schemas.microsoft.com/office/drawing/2014/main" id="{00000000-0008-0000-0000-00006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6" name="Line 15">
          <a:extLst>
            <a:ext uri="{FF2B5EF4-FFF2-40B4-BE49-F238E27FC236}">
              <a16:creationId xmlns:a16="http://schemas.microsoft.com/office/drawing/2014/main" id="{00000000-0008-0000-0000-00006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7" name="Line 16">
          <a:extLst>
            <a:ext uri="{FF2B5EF4-FFF2-40B4-BE49-F238E27FC236}">
              <a16:creationId xmlns:a16="http://schemas.microsoft.com/office/drawing/2014/main" id="{00000000-0008-0000-0000-00006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8" name="Line 17">
          <a:extLst>
            <a:ext uri="{FF2B5EF4-FFF2-40B4-BE49-F238E27FC236}">
              <a16:creationId xmlns:a16="http://schemas.microsoft.com/office/drawing/2014/main" id="{00000000-0008-0000-0000-00006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89" name="Line 18">
          <a:extLst>
            <a:ext uri="{FF2B5EF4-FFF2-40B4-BE49-F238E27FC236}">
              <a16:creationId xmlns:a16="http://schemas.microsoft.com/office/drawing/2014/main" id="{00000000-0008-0000-0000-00006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0" name="Line 19">
          <a:extLst>
            <a:ext uri="{FF2B5EF4-FFF2-40B4-BE49-F238E27FC236}">
              <a16:creationId xmlns:a16="http://schemas.microsoft.com/office/drawing/2014/main" id="{00000000-0008-0000-0000-00006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1" name="Line 20">
          <a:extLst>
            <a:ext uri="{FF2B5EF4-FFF2-40B4-BE49-F238E27FC236}">
              <a16:creationId xmlns:a16="http://schemas.microsoft.com/office/drawing/2014/main" id="{00000000-0008-0000-0000-00006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2" name="Line 21">
          <a:extLst>
            <a:ext uri="{FF2B5EF4-FFF2-40B4-BE49-F238E27FC236}">
              <a16:creationId xmlns:a16="http://schemas.microsoft.com/office/drawing/2014/main" id="{00000000-0008-0000-0000-00006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3" name="Line 22">
          <a:extLst>
            <a:ext uri="{FF2B5EF4-FFF2-40B4-BE49-F238E27FC236}">
              <a16:creationId xmlns:a16="http://schemas.microsoft.com/office/drawing/2014/main" id="{00000000-0008-0000-0000-00006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4" name="Line 23">
          <a:extLst>
            <a:ext uri="{FF2B5EF4-FFF2-40B4-BE49-F238E27FC236}">
              <a16:creationId xmlns:a16="http://schemas.microsoft.com/office/drawing/2014/main" id="{00000000-0008-0000-0000-00006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5" name="Line 24">
          <a:extLst>
            <a:ext uri="{FF2B5EF4-FFF2-40B4-BE49-F238E27FC236}">
              <a16:creationId xmlns:a16="http://schemas.microsoft.com/office/drawing/2014/main" id="{00000000-0008-0000-0000-00006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6" name="Line 25">
          <a:extLst>
            <a:ext uri="{FF2B5EF4-FFF2-40B4-BE49-F238E27FC236}">
              <a16:creationId xmlns:a16="http://schemas.microsoft.com/office/drawing/2014/main" id="{00000000-0008-0000-0000-00006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7" name="Line 26">
          <a:extLst>
            <a:ext uri="{FF2B5EF4-FFF2-40B4-BE49-F238E27FC236}">
              <a16:creationId xmlns:a16="http://schemas.microsoft.com/office/drawing/2014/main" id="{00000000-0008-0000-0000-00006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8" name="Line 27">
          <a:extLst>
            <a:ext uri="{FF2B5EF4-FFF2-40B4-BE49-F238E27FC236}">
              <a16:creationId xmlns:a16="http://schemas.microsoft.com/office/drawing/2014/main" id="{00000000-0008-0000-0000-00006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399" name="Line 28">
          <a:extLst>
            <a:ext uri="{FF2B5EF4-FFF2-40B4-BE49-F238E27FC236}">
              <a16:creationId xmlns:a16="http://schemas.microsoft.com/office/drawing/2014/main" id="{00000000-0008-0000-0000-00006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0" name="Line 29">
          <a:extLst>
            <a:ext uri="{FF2B5EF4-FFF2-40B4-BE49-F238E27FC236}">
              <a16:creationId xmlns:a16="http://schemas.microsoft.com/office/drawing/2014/main" id="{00000000-0008-0000-0000-00007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1" name="Line 30">
          <a:extLst>
            <a:ext uri="{FF2B5EF4-FFF2-40B4-BE49-F238E27FC236}">
              <a16:creationId xmlns:a16="http://schemas.microsoft.com/office/drawing/2014/main" id="{00000000-0008-0000-0000-00007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2" name="Line 31">
          <a:extLst>
            <a:ext uri="{FF2B5EF4-FFF2-40B4-BE49-F238E27FC236}">
              <a16:creationId xmlns:a16="http://schemas.microsoft.com/office/drawing/2014/main" id="{00000000-0008-0000-0000-00007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3" name="Line 32">
          <a:extLst>
            <a:ext uri="{FF2B5EF4-FFF2-40B4-BE49-F238E27FC236}">
              <a16:creationId xmlns:a16="http://schemas.microsoft.com/office/drawing/2014/main" id="{00000000-0008-0000-0000-00007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4" name="Line 33">
          <a:extLst>
            <a:ext uri="{FF2B5EF4-FFF2-40B4-BE49-F238E27FC236}">
              <a16:creationId xmlns:a16="http://schemas.microsoft.com/office/drawing/2014/main" id="{00000000-0008-0000-0000-00007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5" name="Line 34">
          <a:extLst>
            <a:ext uri="{FF2B5EF4-FFF2-40B4-BE49-F238E27FC236}">
              <a16:creationId xmlns:a16="http://schemas.microsoft.com/office/drawing/2014/main" id="{00000000-0008-0000-0000-00007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6" name="Line 35">
          <a:extLst>
            <a:ext uri="{FF2B5EF4-FFF2-40B4-BE49-F238E27FC236}">
              <a16:creationId xmlns:a16="http://schemas.microsoft.com/office/drawing/2014/main" id="{00000000-0008-0000-0000-00007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7" name="Line 36">
          <a:extLst>
            <a:ext uri="{FF2B5EF4-FFF2-40B4-BE49-F238E27FC236}">
              <a16:creationId xmlns:a16="http://schemas.microsoft.com/office/drawing/2014/main" id="{00000000-0008-0000-0000-00007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8" name="Line 37">
          <a:extLst>
            <a:ext uri="{FF2B5EF4-FFF2-40B4-BE49-F238E27FC236}">
              <a16:creationId xmlns:a16="http://schemas.microsoft.com/office/drawing/2014/main" id="{00000000-0008-0000-0000-00007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09" name="Line 38">
          <a:extLst>
            <a:ext uri="{FF2B5EF4-FFF2-40B4-BE49-F238E27FC236}">
              <a16:creationId xmlns:a16="http://schemas.microsoft.com/office/drawing/2014/main" id="{00000000-0008-0000-0000-00007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0" name="Line 39">
          <a:extLst>
            <a:ext uri="{FF2B5EF4-FFF2-40B4-BE49-F238E27FC236}">
              <a16:creationId xmlns:a16="http://schemas.microsoft.com/office/drawing/2014/main" id="{00000000-0008-0000-0000-00007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1" name="Line 40">
          <a:extLst>
            <a:ext uri="{FF2B5EF4-FFF2-40B4-BE49-F238E27FC236}">
              <a16:creationId xmlns:a16="http://schemas.microsoft.com/office/drawing/2014/main" id="{00000000-0008-0000-0000-00007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2" name="Line 41">
          <a:extLst>
            <a:ext uri="{FF2B5EF4-FFF2-40B4-BE49-F238E27FC236}">
              <a16:creationId xmlns:a16="http://schemas.microsoft.com/office/drawing/2014/main" id="{00000000-0008-0000-0000-00007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3" name="Line 42">
          <a:extLst>
            <a:ext uri="{FF2B5EF4-FFF2-40B4-BE49-F238E27FC236}">
              <a16:creationId xmlns:a16="http://schemas.microsoft.com/office/drawing/2014/main" id="{00000000-0008-0000-0000-00007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4" name="Line 43">
          <a:extLst>
            <a:ext uri="{FF2B5EF4-FFF2-40B4-BE49-F238E27FC236}">
              <a16:creationId xmlns:a16="http://schemas.microsoft.com/office/drawing/2014/main" id="{00000000-0008-0000-0000-00007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5" name="Line 44">
          <a:extLst>
            <a:ext uri="{FF2B5EF4-FFF2-40B4-BE49-F238E27FC236}">
              <a16:creationId xmlns:a16="http://schemas.microsoft.com/office/drawing/2014/main" id="{00000000-0008-0000-0000-00007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6" name="Line 45">
          <a:extLst>
            <a:ext uri="{FF2B5EF4-FFF2-40B4-BE49-F238E27FC236}">
              <a16:creationId xmlns:a16="http://schemas.microsoft.com/office/drawing/2014/main" id="{00000000-0008-0000-0000-00008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7" name="Line 46">
          <a:extLst>
            <a:ext uri="{FF2B5EF4-FFF2-40B4-BE49-F238E27FC236}">
              <a16:creationId xmlns:a16="http://schemas.microsoft.com/office/drawing/2014/main" id="{00000000-0008-0000-0000-00008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8" name="Line 47">
          <a:extLst>
            <a:ext uri="{FF2B5EF4-FFF2-40B4-BE49-F238E27FC236}">
              <a16:creationId xmlns:a16="http://schemas.microsoft.com/office/drawing/2014/main" id="{00000000-0008-0000-0000-00008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19" name="Line 48">
          <a:extLst>
            <a:ext uri="{FF2B5EF4-FFF2-40B4-BE49-F238E27FC236}">
              <a16:creationId xmlns:a16="http://schemas.microsoft.com/office/drawing/2014/main" id="{00000000-0008-0000-0000-00008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0" name="Line 49">
          <a:extLst>
            <a:ext uri="{FF2B5EF4-FFF2-40B4-BE49-F238E27FC236}">
              <a16:creationId xmlns:a16="http://schemas.microsoft.com/office/drawing/2014/main" id="{00000000-0008-0000-0000-00008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1" name="Line 50">
          <a:extLst>
            <a:ext uri="{FF2B5EF4-FFF2-40B4-BE49-F238E27FC236}">
              <a16:creationId xmlns:a16="http://schemas.microsoft.com/office/drawing/2014/main" id="{00000000-0008-0000-0000-00008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2" name="Line 51">
          <a:extLst>
            <a:ext uri="{FF2B5EF4-FFF2-40B4-BE49-F238E27FC236}">
              <a16:creationId xmlns:a16="http://schemas.microsoft.com/office/drawing/2014/main" id="{00000000-0008-0000-0000-00008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3" name="Line 52">
          <a:extLst>
            <a:ext uri="{FF2B5EF4-FFF2-40B4-BE49-F238E27FC236}">
              <a16:creationId xmlns:a16="http://schemas.microsoft.com/office/drawing/2014/main" id="{00000000-0008-0000-0000-00008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4" name="Line 53">
          <a:extLst>
            <a:ext uri="{FF2B5EF4-FFF2-40B4-BE49-F238E27FC236}">
              <a16:creationId xmlns:a16="http://schemas.microsoft.com/office/drawing/2014/main" id="{00000000-0008-0000-0000-00008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5" name="Line 54">
          <a:extLst>
            <a:ext uri="{FF2B5EF4-FFF2-40B4-BE49-F238E27FC236}">
              <a16:creationId xmlns:a16="http://schemas.microsoft.com/office/drawing/2014/main" id="{00000000-0008-0000-0000-00008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6" name="Line 55">
          <a:extLst>
            <a:ext uri="{FF2B5EF4-FFF2-40B4-BE49-F238E27FC236}">
              <a16:creationId xmlns:a16="http://schemas.microsoft.com/office/drawing/2014/main" id="{00000000-0008-0000-0000-00008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7" name="Line 56">
          <a:extLst>
            <a:ext uri="{FF2B5EF4-FFF2-40B4-BE49-F238E27FC236}">
              <a16:creationId xmlns:a16="http://schemas.microsoft.com/office/drawing/2014/main" id="{00000000-0008-0000-0000-00008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8" name="Line 57">
          <a:extLst>
            <a:ext uri="{FF2B5EF4-FFF2-40B4-BE49-F238E27FC236}">
              <a16:creationId xmlns:a16="http://schemas.microsoft.com/office/drawing/2014/main" id="{00000000-0008-0000-0000-00008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29" name="Line 58">
          <a:extLst>
            <a:ext uri="{FF2B5EF4-FFF2-40B4-BE49-F238E27FC236}">
              <a16:creationId xmlns:a16="http://schemas.microsoft.com/office/drawing/2014/main" id="{00000000-0008-0000-0000-00008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0" name="Line 59">
          <a:extLst>
            <a:ext uri="{FF2B5EF4-FFF2-40B4-BE49-F238E27FC236}">
              <a16:creationId xmlns:a16="http://schemas.microsoft.com/office/drawing/2014/main" id="{00000000-0008-0000-0000-00008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1" name="Line 60">
          <a:extLst>
            <a:ext uri="{FF2B5EF4-FFF2-40B4-BE49-F238E27FC236}">
              <a16:creationId xmlns:a16="http://schemas.microsoft.com/office/drawing/2014/main" id="{00000000-0008-0000-0000-00008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2" name="Line 61">
          <a:extLst>
            <a:ext uri="{FF2B5EF4-FFF2-40B4-BE49-F238E27FC236}">
              <a16:creationId xmlns:a16="http://schemas.microsoft.com/office/drawing/2014/main" id="{00000000-0008-0000-0000-00009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3" name="Line 62">
          <a:extLst>
            <a:ext uri="{FF2B5EF4-FFF2-40B4-BE49-F238E27FC236}">
              <a16:creationId xmlns:a16="http://schemas.microsoft.com/office/drawing/2014/main" id="{00000000-0008-0000-0000-00009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4" name="Line 63">
          <a:extLst>
            <a:ext uri="{FF2B5EF4-FFF2-40B4-BE49-F238E27FC236}">
              <a16:creationId xmlns:a16="http://schemas.microsoft.com/office/drawing/2014/main" id="{00000000-0008-0000-0000-00009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5" name="Line 64">
          <a:extLst>
            <a:ext uri="{FF2B5EF4-FFF2-40B4-BE49-F238E27FC236}">
              <a16:creationId xmlns:a16="http://schemas.microsoft.com/office/drawing/2014/main" id="{00000000-0008-0000-0000-00009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6" name="Line 65">
          <a:extLst>
            <a:ext uri="{FF2B5EF4-FFF2-40B4-BE49-F238E27FC236}">
              <a16:creationId xmlns:a16="http://schemas.microsoft.com/office/drawing/2014/main" id="{00000000-0008-0000-0000-00009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7" name="Line 66">
          <a:extLst>
            <a:ext uri="{FF2B5EF4-FFF2-40B4-BE49-F238E27FC236}">
              <a16:creationId xmlns:a16="http://schemas.microsoft.com/office/drawing/2014/main" id="{00000000-0008-0000-0000-00009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8" name="Line 67">
          <a:extLst>
            <a:ext uri="{FF2B5EF4-FFF2-40B4-BE49-F238E27FC236}">
              <a16:creationId xmlns:a16="http://schemas.microsoft.com/office/drawing/2014/main" id="{00000000-0008-0000-0000-00009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39" name="Line 68">
          <a:extLst>
            <a:ext uri="{FF2B5EF4-FFF2-40B4-BE49-F238E27FC236}">
              <a16:creationId xmlns:a16="http://schemas.microsoft.com/office/drawing/2014/main" id="{00000000-0008-0000-0000-00009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0" name="Line 69">
          <a:extLst>
            <a:ext uri="{FF2B5EF4-FFF2-40B4-BE49-F238E27FC236}">
              <a16:creationId xmlns:a16="http://schemas.microsoft.com/office/drawing/2014/main" id="{00000000-0008-0000-0000-00009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1" name="Line 70">
          <a:extLst>
            <a:ext uri="{FF2B5EF4-FFF2-40B4-BE49-F238E27FC236}">
              <a16:creationId xmlns:a16="http://schemas.microsoft.com/office/drawing/2014/main" id="{00000000-0008-0000-0000-00009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2" name="Line 71">
          <a:extLst>
            <a:ext uri="{FF2B5EF4-FFF2-40B4-BE49-F238E27FC236}">
              <a16:creationId xmlns:a16="http://schemas.microsoft.com/office/drawing/2014/main" id="{00000000-0008-0000-0000-00009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3" name="Line 72">
          <a:extLst>
            <a:ext uri="{FF2B5EF4-FFF2-40B4-BE49-F238E27FC236}">
              <a16:creationId xmlns:a16="http://schemas.microsoft.com/office/drawing/2014/main" id="{00000000-0008-0000-0000-00009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4" name="Line 73">
          <a:extLst>
            <a:ext uri="{FF2B5EF4-FFF2-40B4-BE49-F238E27FC236}">
              <a16:creationId xmlns:a16="http://schemas.microsoft.com/office/drawing/2014/main" id="{00000000-0008-0000-0000-00009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5" name="Line 74">
          <a:extLst>
            <a:ext uri="{FF2B5EF4-FFF2-40B4-BE49-F238E27FC236}">
              <a16:creationId xmlns:a16="http://schemas.microsoft.com/office/drawing/2014/main" id="{00000000-0008-0000-0000-00009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6" name="Line 75">
          <a:extLst>
            <a:ext uri="{FF2B5EF4-FFF2-40B4-BE49-F238E27FC236}">
              <a16:creationId xmlns:a16="http://schemas.microsoft.com/office/drawing/2014/main" id="{00000000-0008-0000-0000-00009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7" name="Line 76">
          <a:extLst>
            <a:ext uri="{FF2B5EF4-FFF2-40B4-BE49-F238E27FC236}">
              <a16:creationId xmlns:a16="http://schemas.microsoft.com/office/drawing/2014/main" id="{00000000-0008-0000-0000-00009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8" name="Line 77">
          <a:extLst>
            <a:ext uri="{FF2B5EF4-FFF2-40B4-BE49-F238E27FC236}">
              <a16:creationId xmlns:a16="http://schemas.microsoft.com/office/drawing/2014/main" id="{00000000-0008-0000-0000-0000A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49" name="Line 78">
          <a:extLst>
            <a:ext uri="{FF2B5EF4-FFF2-40B4-BE49-F238E27FC236}">
              <a16:creationId xmlns:a16="http://schemas.microsoft.com/office/drawing/2014/main" id="{00000000-0008-0000-0000-0000A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0" name="Line 79">
          <a:extLst>
            <a:ext uri="{FF2B5EF4-FFF2-40B4-BE49-F238E27FC236}">
              <a16:creationId xmlns:a16="http://schemas.microsoft.com/office/drawing/2014/main" id="{00000000-0008-0000-0000-0000A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1" name="Line 80">
          <a:extLst>
            <a:ext uri="{FF2B5EF4-FFF2-40B4-BE49-F238E27FC236}">
              <a16:creationId xmlns:a16="http://schemas.microsoft.com/office/drawing/2014/main" id="{00000000-0008-0000-0000-0000A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2" name="Line 81">
          <a:extLst>
            <a:ext uri="{FF2B5EF4-FFF2-40B4-BE49-F238E27FC236}">
              <a16:creationId xmlns:a16="http://schemas.microsoft.com/office/drawing/2014/main" id="{00000000-0008-0000-0000-0000A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3" name="Line 82">
          <a:extLst>
            <a:ext uri="{FF2B5EF4-FFF2-40B4-BE49-F238E27FC236}">
              <a16:creationId xmlns:a16="http://schemas.microsoft.com/office/drawing/2014/main" id="{00000000-0008-0000-0000-0000A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4" name="Line 83">
          <a:extLst>
            <a:ext uri="{FF2B5EF4-FFF2-40B4-BE49-F238E27FC236}">
              <a16:creationId xmlns:a16="http://schemas.microsoft.com/office/drawing/2014/main" id="{00000000-0008-0000-0000-0000A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5" name="Line 84">
          <a:extLst>
            <a:ext uri="{FF2B5EF4-FFF2-40B4-BE49-F238E27FC236}">
              <a16:creationId xmlns:a16="http://schemas.microsoft.com/office/drawing/2014/main" id="{00000000-0008-0000-0000-0000A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6" name="Line 85">
          <a:extLst>
            <a:ext uri="{FF2B5EF4-FFF2-40B4-BE49-F238E27FC236}">
              <a16:creationId xmlns:a16="http://schemas.microsoft.com/office/drawing/2014/main" id="{00000000-0008-0000-0000-0000A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7" name="Line 86">
          <a:extLst>
            <a:ext uri="{FF2B5EF4-FFF2-40B4-BE49-F238E27FC236}">
              <a16:creationId xmlns:a16="http://schemas.microsoft.com/office/drawing/2014/main" id="{00000000-0008-0000-0000-0000A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8" name="Line 87">
          <a:extLst>
            <a:ext uri="{FF2B5EF4-FFF2-40B4-BE49-F238E27FC236}">
              <a16:creationId xmlns:a16="http://schemas.microsoft.com/office/drawing/2014/main" id="{00000000-0008-0000-0000-0000A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59" name="Line 88">
          <a:extLst>
            <a:ext uri="{FF2B5EF4-FFF2-40B4-BE49-F238E27FC236}">
              <a16:creationId xmlns:a16="http://schemas.microsoft.com/office/drawing/2014/main" id="{00000000-0008-0000-0000-0000A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0" name="Line 89">
          <a:extLst>
            <a:ext uri="{FF2B5EF4-FFF2-40B4-BE49-F238E27FC236}">
              <a16:creationId xmlns:a16="http://schemas.microsoft.com/office/drawing/2014/main" id="{00000000-0008-0000-0000-0000A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1" name="Line 90">
          <a:extLst>
            <a:ext uri="{FF2B5EF4-FFF2-40B4-BE49-F238E27FC236}">
              <a16:creationId xmlns:a16="http://schemas.microsoft.com/office/drawing/2014/main" id="{00000000-0008-0000-0000-0000A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2" name="Line 91">
          <a:extLst>
            <a:ext uri="{FF2B5EF4-FFF2-40B4-BE49-F238E27FC236}">
              <a16:creationId xmlns:a16="http://schemas.microsoft.com/office/drawing/2014/main" id="{00000000-0008-0000-0000-0000A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3" name="Line 92">
          <a:extLst>
            <a:ext uri="{FF2B5EF4-FFF2-40B4-BE49-F238E27FC236}">
              <a16:creationId xmlns:a16="http://schemas.microsoft.com/office/drawing/2014/main" id="{00000000-0008-0000-0000-0000A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4" name="Line 93">
          <a:extLst>
            <a:ext uri="{FF2B5EF4-FFF2-40B4-BE49-F238E27FC236}">
              <a16:creationId xmlns:a16="http://schemas.microsoft.com/office/drawing/2014/main" id="{00000000-0008-0000-0000-0000B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5" name="Line 94">
          <a:extLst>
            <a:ext uri="{FF2B5EF4-FFF2-40B4-BE49-F238E27FC236}">
              <a16:creationId xmlns:a16="http://schemas.microsoft.com/office/drawing/2014/main" id="{00000000-0008-0000-0000-0000B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6" name="Line 95">
          <a:extLst>
            <a:ext uri="{FF2B5EF4-FFF2-40B4-BE49-F238E27FC236}">
              <a16:creationId xmlns:a16="http://schemas.microsoft.com/office/drawing/2014/main" id="{00000000-0008-0000-0000-0000B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7" name="Line 96">
          <a:extLst>
            <a:ext uri="{FF2B5EF4-FFF2-40B4-BE49-F238E27FC236}">
              <a16:creationId xmlns:a16="http://schemas.microsoft.com/office/drawing/2014/main" id="{00000000-0008-0000-0000-0000B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8" name="Line 97">
          <a:extLst>
            <a:ext uri="{FF2B5EF4-FFF2-40B4-BE49-F238E27FC236}">
              <a16:creationId xmlns:a16="http://schemas.microsoft.com/office/drawing/2014/main" id="{00000000-0008-0000-0000-0000B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69" name="Line 98">
          <a:extLst>
            <a:ext uri="{FF2B5EF4-FFF2-40B4-BE49-F238E27FC236}">
              <a16:creationId xmlns:a16="http://schemas.microsoft.com/office/drawing/2014/main" id="{00000000-0008-0000-0000-0000B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0" name="Line 99">
          <a:extLst>
            <a:ext uri="{FF2B5EF4-FFF2-40B4-BE49-F238E27FC236}">
              <a16:creationId xmlns:a16="http://schemas.microsoft.com/office/drawing/2014/main" id="{00000000-0008-0000-0000-0000B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1" name="Line 100">
          <a:extLst>
            <a:ext uri="{FF2B5EF4-FFF2-40B4-BE49-F238E27FC236}">
              <a16:creationId xmlns:a16="http://schemas.microsoft.com/office/drawing/2014/main" id="{00000000-0008-0000-0000-0000B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2" name="Line 101">
          <a:extLst>
            <a:ext uri="{FF2B5EF4-FFF2-40B4-BE49-F238E27FC236}">
              <a16:creationId xmlns:a16="http://schemas.microsoft.com/office/drawing/2014/main" id="{00000000-0008-0000-0000-0000B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3" name="Line 102">
          <a:extLst>
            <a:ext uri="{FF2B5EF4-FFF2-40B4-BE49-F238E27FC236}">
              <a16:creationId xmlns:a16="http://schemas.microsoft.com/office/drawing/2014/main" id="{00000000-0008-0000-0000-0000B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4" name="Line 103">
          <a:extLst>
            <a:ext uri="{FF2B5EF4-FFF2-40B4-BE49-F238E27FC236}">
              <a16:creationId xmlns:a16="http://schemas.microsoft.com/office/drawing/2014/main" id="{00000000-0008-0000-0000-0000B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5" name="Line 104">
          <a:extLst>
            <a:ext uri="{FF2B5EF4-FFF2-40B4-BE49-F238E27FC236}">
              <a16:creationId xmlns:a16="http://schemas.microsoft.com/office/drawing/2014/main" id="{00000000-0008-0000-0000-0000B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6" name="Line 105">
          <a:extLst>
            <a:ext uri="{FF2B5EF4-FFF2-40B4-BE49-F238E27FC236}">
              <a16:creationId xmlns:a16="http://schemas.microsoft.com/office/drawing/2014/main" id="{00000000-0008-0000-0000-0000B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7" name="Line 106">
          <a:extLst>
            <a:ext uri="{FF2B5EF4-FFF2-40B4-BE49-F238E27FC236}">
              <a16:creationId xmlns:a16="http://schemas.microsoft.com/office/drawing/2014/main" id="{00000000-0008-0000-0000-0000B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8" name="Line 107">
          <a:extLst>
            <a:ext uri="{FF2B5EF4-FFF2-40B4-BE49-F238E27FC236}">
              <a16:creationId xmlns:a16="http://schemas.microsoft.com/office/drawing/2014/main" id="{00000000-0008-0000-0000-0000B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79" name="Line 108">
          <a:extLst>
            <a:ext uri="{FF2B5EF4-FFF2-40B4-BE49-F238E27FC236}">
              <a16:creationId xmlns:a16="http://schemas.microsoft.com/office/drawing/2014/main" id="{00000000-0008-0000-0000-0000B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0" name="Line 109">
          <a:extLst>
            <a:ext uri="{FF2B5EF4-FFF2-40B4-BE49-F238E27FC236}">
              <a16:creationId xmlns:a16="http://schemas.microsoft.com/office/drawing/2014/main" id="{00000000-0008-0000-0000-0000C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1" name="Line 110">
          <a:extLst>
            <a:ext uri="{FF2B5EF4-FFF2-40B4-BE49-F238E27FC236}">
              <a16:creationId xmlns:a16="http://schemas.microsoft.com/office/drawing/2014/main" id="{00000000-0008-0000-0000-0000C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2" name="Line 111">
          <a:extLst>
            <a:ext uri="{FF2B5EF4-FFF2-40B4-BE49-F238E27FC236}">
              <a16:creationId xmlns:a16="http://schemas.microsoft.com/office/drawing/2014/main" id="{00000000-0008-0000-0000-0000C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3" name="Line 112">
          <a:extLst>
            <a:ext uri="{FF2B5EF4-FFF2-40B4-BE49-F238E27FC236}">
              <a16:creationId xmlns:a16="http://schemas.microsoft.com/office/drawing/2014/main" id="{00000000-0008-0000-0000-0000C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4" name="Line 113">
          <a:extLst>
            <a:ext uri="{FF2B5EF4-FFF2-40B4-BE49-F238E27FC236}">
              <a16:creationId xmlns:a16="http://schemas.microsoft.com/office/drawing/2014/main" id="{00000000-0008-0000-0000-0000C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8485" name="Line 114">
          <a:extLst>
            <a:ext uri="{FF2B5EF4-FFF2-40B4-BE49-F238E27FC236}">
              <a16:creationId xmlns:a16="http://schemas.microsoft.com/office/drawing/2014/main" id="{00000000-0008-0000-0000-0000C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18</xdr:col>
      <xdr:colOff>0</xdr:colOff>
      <xdr:row>13</xdr:row>
      <xdr:rowOff>19050</xdr:rowOff>
    </xdr:to>
    <xdr:sp macro="" textlink="">
      <xdr:nvSpPr>
        <xdr:cNvPr id="748486" name="AutoShape 115">
          <a:extLst>
            <a:ext uri="{FF2B5EF4-FFF2-40B4-BE49-F238E27FC236}">
              <a16:creationId xmlns:a16="http://schemas.microsoft.com/office/drawing/2014/main" id="{00000000-0008-0000-0000-0000C66B0B00}"/>
            </a:ext>
          </a:extLst>
        </xdr:cNvPr>
        <xdr:cNvSpPr>
          <a:spLocks noChangeArrowheads="1"/>
        </xdr:cNvSpPr>
      </xdr:nvSpPr>
      <xdr:spPr bwMode="auto">
        <a:xfrm>
          <a:off x="373380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10</xdr:row>
      <xdr:rowOff>9525</xdr:rowOff>
    </xdr:from>
    <xdr:to>
      <xdr:col>24</xdr:col>
      <xdr:colOff>9525</xdr:colOff>
      <xdr:row>13</xdr:row>
      <xdr:rowOff>9525</xdr:rowOff>
    </xdr:to>
    <xdr:sp macro="" textlink="">
      <xdr:nvSpPr>
        <xdr:cNvPr id="748487" name="AutoShape 116">
          <a:extLst>
            <a:ext uri="{FF2B5EF4-FFF2-40B4-BE49-F238E27FC236}">
              <a16:creationId xmlns:a16="http://schemas.microsoft.com/office/drawing/2014/main" id="{00000000-0008-0000-0000-0000C76B0B00}"/>
            </a:ext>
          </a:extLst>
        </xdr:cNvPr>
        <xdr:cNvSpPr>
          <a:spLocks noChangeArrowheads="1"/>
        </xdr:cNvSpPr>
      </xdr:nvSpPr>
      <xdr:spPr bwMode="auto">
        <a:xfrm>
          <a:off x="511492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15</xdr:row>
      <xdr:rowOff>19050</xdr:rowOff>
    </xdr:from>
    <xdr:to>
      <xdr:col>24</xdr:col>
      <xdr:colOff>9525</xdr:colOff>
      <xdr:row>18</xdr:row>
      <xdr:rowOff>9525</xdr:rowOff>
    </xdr:to>
    <xdr:sp macro="" textlink="">
      <xdr:nvSpPr>
        <xdr:cNvPr id="748488" name="AutoShape 117">
          <a:extLst>
            <a:ext uri="{FF2B5EF4-FFF2-40B4-BE49-F238E27FC236}">
              <a16:creationId xmlns:a16="http://schemas.microsoft.com/office/drawing/2014/main" id="{00000000-0008-0000-0000-0000C86B0B00}"/>
            </a:ext>
          </a:extLst>
        </xdr:cNvPr>
        <xdr:cNvSpPr>
          <a:spLocks noChangeArrowheads="1"/>
        </xdr:cNvSpPr>
      </xdr:nvSpPr>
      <xdr:spPr bwMode="auto">
        <a:xfrm>
          <a:off x="511492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15</xdr:row>
      <xdr:rowOff>0</xdr:rowOff>
    </xdr:from>
    <xdr:to>
      <xdr:col>12</xdr:col>
      <xdr:colOff>0</xdr:colOff>
      <xdr:row>18</xdr:row>
      <xdr:rowOff>9525</xdr:rowOff>
    </xdr:to>
    <xdr:sp macro="" textlink="">
      <xdr:nvSpPr>
        <xdr:cNvPr id="748489" name="AutoShape 118">
          <a:extLst>
            <a:ext uri="{FF2B5EF4-FFF2-40B4-BE49-F238E27FC236}">
              <a16:creationId xmlns:a16="http://schemas.microsoft.com/office/drawing/2014/main" id="{00000000-0008-0000-0000-0000C96B0B00}"/>
            </a:ext>
          </a:extLst>
        </xdr:cNvPr>
        <xdr:cNvSpPr>
          <a:spLocks noChangeArrowheads="1"/>
        </xdr:cNvSpPr>
      </xdr:nvSpPr>
      <xdr:spPr bwMode="auto">
        <a:xfrm>
          <a:off x="225742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748490" name="AutoShape 119">
          <a:extLst>
            <a:ext uri="{FF2B5EF4-FFF2-40B4-BE49-F238E27FC236}">
              <a16:creationId xmlns:a16="http://schemas.microsoft.com/office/drawing/2014/main" id="{00000000-0008-0000-0000-0000CA6B0B00}"/>
            </a:ext>
          </a:extLst>
        </xdr:cNvPr>
        <xdr:cNvSpPr>
          <a:spLocks noChangeArrowheads="1"/>
        </xdr:cNvSpPr>
      </xdr:nvSpPr>
      <xdr:spPr bwMode="auto">
        <a:xfrm>
          <a:off x="225742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20</xdr:row>
      <xdr:rowOff>0</xdr:rowOff>
    </xdr:from>
    <xdr:to>
      <xdr:col>18</xdr:col>
      <xdr:colOff>0</xdr:colOff>
      <xdr:row>23</xdr:row>
      <xdr:rowOff>9525</xdr:rowOff>
    </xdr:to>
    <xdr:sp macro="" textlink="">
      <xdr:nvSpPr>
        <xdr:cNvPr id="748491" name="AutoShape 120">
          <a:extLst>
            <a:ext uri="{FF2B5EF4-FFF2-40B4-BE49-F238E27FC236}">
              <a16:creationId xmlns:a16="http://schemas.microsoft.com/office/drawing/2014/main" id="{00000000-0008-0000-0000-0000CB6B0B00}"/>
            </a:ext>
          </a:extLst>
        </xdr:cNvPr>
        <xdr:cNvSpPr>
          <a:spLocks noChangeArrowheads="1"/>
        </xdr:cNvSpPr>
      </xdr:nvSpPr>
      <xdr:spPr bwMode="auto">
        <a:xfrm>
          <a:off x="373380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8492" name="AutoShape 121">
          <a:extLst>
            <a:ext uri="{FF2B5EF4-FFF2-40B4-BE49-F238E27FC236}">
              <a16:creationId xmlns:a16="http://schemas.microsoft.com/office/drawing/2014/main" id="{00000000-0008-0000-0000-0000CC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748493" name="AutoShape 122">
          <a:extLst>
            <a:ext uri="{FF2B5EF4-FFF2-40B4-BE49-F238E27FC236}">
              <a16:creationId xmlns:a16="http://schemas.microsoft.com/office/drawing/2014/main" id="{00000000-0008-0000-0000-0000CD6B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748494" name="AutoShape 123">
          <a:extLst>
            <a:ext uri="{FF2B5EF4-FFF2-40B4-BE49-F238E27FC236}">
              <a16:creationId xmlns:a16="http://schemas.microsoft.com/office/drawing/2014/main" id="{00000000-0008-0000-0000-0000CE6B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8495" name="AutoShape 124">
          <a:extLst>
            <a:ext uri="{FF2B5EF4-FFF2-40B4-BE49-F238E27FC236}">
              <a16:creationId xmlns:a16="http://schemas.microsoft.com/office/drawing/2014/main" id="{00000000-0008-0000-0000-0000CF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8496" name="AutoShape 125">
          <a:extLst>
            <a:ext uri="{FF2B5EF4-FFF2-40B4-BE49-F238E27FC236}">
              <a16:creationId xmlns:a16="http://schemas.microsoft.com/office/drawing/2014/main" id="{00000000-0008-0000-0000-0000D0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8497" name="AutoShape 126">
          <a:extLst>
            <a:ext uri="{FF2B5EF4-FFF2-40B4-BE49-F238E27FC236}">
              <a16:creationId xmlns:a16="http://schemas.microsoft.com/office/drawing/2014/main" id="{00000000-0008-0000-0000-0000D1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8498" name="AutoShape 127">
          <a:extLst>
            <a:ext uri="{FF2B5EF4-FFF2-40B4-BE49-F238E27FC236}">
              <a16:creationId xmlns:a16="http://schemas.microsoft.com/office/drawing/2014/main" id="{00000000-0008-0000-0000-0000D2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8499" name="AutoShape 128">
          <a:extLst>
            <a:ext uri="{FF2B5EF4-FFF2-40B4-BE49-F238E27FC236}">
              <a16:creationId xmlns:a16="http://schemas.microsoft.com/office/drawing/2014/main" id="{00000000-0008-0000-0000-0000D3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8500" name="AutoShape 129">
          <a:extLst>
            <a:ext uri="{FF2B5EF4-FFF2-40B4-BE49-F238E27FC236}">
              <a16:creationId xmlns:a16="http://schemas.microsoft.com/office/drawing/2014/main" id="{00000000-0008-0000-0000-0000D4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8501" name="AutoShape 130">
          <a:extLst>
            <a:ext uri="{FF2B5EF4-FFF2-40B4-BE49-F238E27FC236}">
              <a16:creationId xmlns:a16="http://schemas.microsoft.com/office/drawing/2014/main" id="{00000000-0008-0000-0000-0000D5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04" name="AutoShape 133">
          <a:extLst>
            <a:ext uri="{FF2B5EF4-FFF2-40B4-BE49-F238E27FC236}">
              <a16:creationId xmlns:a16="http://schemas.microsoft.com/office/drawing/2014/main" id="{00000000-0008-0000-0000-0000D8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05" name="AutoShape 134">
          <a:extLst>
            <a:ext uri="{FF2B5EF4-FFF2-40B4-BE49-F238E27FC236}">
              <a16:creationId xmlns:a16="http://schemas.microsoft.com/office/drawing/2014/main" id="{00000000-0008-0000-0000-0000D9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06" name="AutoShape 135">
          <a:extLst>
            <a:ext uri="{FF2B5EF4-FFF2-40B4-BE49-F238E27FC236}">
              <a16:creationId xmlns:a16="http://schemas.microsoft.com/office/drawing/2014/main" id="{00000000-0008-0000-0000-0000DA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07" name="AutoShape 136">
          <a:extLst>
            <a:ext uri="{FF2B5EF4-FFF2-40B4-BE49-F238E27FC236}">
              <a16:creationId xmlns:a16="http://schemas.microsoft.com/office/drawing/2014/main" id="{00000000-0008-0000-0000-0000DB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08" name="AutoShape 137">
          <a:extLst>
            <a:ext uri="{FF2B5EF4-FFF2-40B4-BE49-F238E27FC236}">
              <a16:creationId xmlns:a16="http://schemas.microsoft.com/office/drawing/2014/main" id="{00000000-0008-0000-0000-0000DC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09" name="AutoShape 138">
          <a:extLst>
            <a:ext uri="{FF2B5EF4-FFF2-40B4-BE49-F238E27FC236}">
              <a16:creationId xmlns:a16="http://schemas.microsoft.com/office/drawing/2014/main" id="{00000000-0008-0000-0000-0000DD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11" name="AutoShape 140">
          <a:extLst>
            <a:ext uri="{FF2B5EF4-FFF2-40B4-BE49-F238E27FC236}">
              <a16:creationId xmlns:a16="http://schemas.microsoft.com/office/drawing/2014/main" id="{00000000-0008-0000-0000-0000DF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sp macro="" textlink="">
      <xdr:nvSpPr>
        <xdr:cNvPr id="748512" name="AutoShape 141">
          <a:extLst>
            <a:ext uri="{FF2B5EF4-FFF2-40B4-BE49-F238E27FC236}">
              <a16:creationId xmlns:a16="http://schemas.microsoft.com/office/drawing/2014/main" id="{00000000-0008-0000-0000-0000E0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48513" name="AutoShape 142">
          <a:extLst>
            <a:ext uri="{FF2B5EF4-FFF2-40B4-BE49-F238E27FC236}">
              <a16:creationId xmlns:a16="http://schemas.microsoft.com/office/drawing/2014/main" id="{00000000-0008-0000-0000-0000E16B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48514" name="AutoShape 143">
          <a:extLst>
            <a:ext uri="{FF2B5EF4-FFF2-40B4-BE49-F238E27FC236}">
              <a16:creationId xmlns:a16="http://schemas.microsoft.com/office/drawing/2014/main" id="{00000000-0008-0000-0000-0000E26B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15" name="AutoShape 144">
          <a:extLst>
            <a:ext uri="{FF2B5EF4-FFF2-40B4-BE49-F238E27FC236}">
              <a16:creationId xmlns:a16="http://schemas.microsoft.com/office/drawing/2014/main" id="{00000000-0008-0000-0000-0000E3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16" name="Line 152">
          <a:extLst>
            <a:ext uri="{FF2B5EF4-FFF2-40B4-BE49-F238E27FC236}">
              <a16:creationId xmlns:a16="http://schemas.microsoft.com/office/drawing/2014/main" id="{00000000-0008-0000-0000-0000E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17" name="Line 153">
          <a:extLst>
            <a:ext uri="{FF2B5EF4-FFF2-40B4-BE49-F238E27FC236}">
              <a16:creationId xmlns:a16="http://schemas.microsoft.com/office/drawing/2014/main" id="{00000000-0008-0000-0000-0000E5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18" name="Line 154">
          <a:extLst>
            <a:ext uri="{FF2B5EF4-FFF2-40B4-BE49-F238E27FC236}">
              <a16:creationId xmlns:a16="http://schemas.microsoft.com/office/drawing/2014/main" id="{00000000-0008-0000-0000-0000E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19" name="Line 155">
          <a:extLst>
            <a:ext uri="{FF2B5EF4-FFF2-40B4-BE49-F238E27FC236}">
              <a16:creationId xmlns:a16="http://schemas.microsoft.com/office/drawing/2014/main" id="{00000000-0008-0000-0000-0000E7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0" name="Line 156">
          <a:extLst>
            <a:ext uri="{FF2B5EF4-FFF2-40B4-BE49-F238E27FC236}">
              <a16:creationId xmlns:a16="http://schemas.microsoft.com/office/drawing/2014/main" id="{00000000-0008-0000-0000-0000E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1" name="Line 157">
          <a:extLst>
            <a:ext uri="{FF2B5EF4-FFF2-40B4-BE49-F238E27FC236}">
              <a16:creationId xmlns:a16="http://schemas.microsoft.com/office/drawing/2014/main" id="{00000000-0008-0000-0000-0000E9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2" name="Line 158">
          <a:extLst>
            <a:ext uri="{FF2B5EF4-FFF2-40B4-BE49-F238E27FC236}">
              <a16:creationId xmlns:a16="http://schemas.microsoft.com/office/drawing/2014/main" id="{00000000-0008-0000-0000-0000E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3" name="Line 159">
          <a:extLst>
            <a:ext uri="{FF2B5EF4-FFF2-40B4-BE49-F238E27FC236}">
              <a16:creationId xmlns:a16="http://schemas.microsoft.com/office/drawing/2014/main" id="{00000000-0008-0000-0000-0000EB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4" name="Line 160">
          <a:extLst>
            <a:ext uri="{FF2B5EF4-FFF2-40B4-BE49-F238E27FC236}">
              <a16:creationId xmlns:a16="http://schemas.microsoft.com/office/drawing/2014/main" id="{00000000-0008-0000-0000-0000E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5" name="Line 161">
          <a:extLst>
            <a:ext uri="{FF2B5EF4-FFF2-40B4-BE49-F238E27FC236}">
              <a16:creationId xmlns:a16="http://schemas.microsoft.com/office/drawing/2014/main" id="{00000000-0008-0000-0000-0000ED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6" name="Line 162">
          <a:extLst>
            <a:ext uri="{FF2B5EF4-FFF2-40B4-BE49-F238E27FC236}">
              <a16:creationId xmlns:a16="http://schemas.microsoft.com/office/drawing/2014/main" id="{00000000-0008-0000-0000-0000E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7" name="Line 163">
          <a:extLst>
            <a:ext uri="{FF2B5EF4-FFF2-40B4-BE49-F238E27FC236}">
              <a16:creationId xmlns:a16="http://schemas.microsoft.com/office/drawing/2014/main" id="{00000000-0008-0000-0000-0000EF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8" name="Line 164">
          <a:extLst>
            <a:ext uri="{FF2B5EF4-FFF2-40B4-BE49-F238E27FC236}">
              <a16:creationId xmlns:a16="http://schemas.microsoft.com/office/drawing/2014/main" id="{00000000-0008-0000-0000-0000F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29" name="Line 165">
          <a:extLst>
            <a:ext uri="{FF2B5EF4-FFF2-40B4-BE49-F238E27FC236}">
              <a16:creationId xmlns:a16="http://schemas.microsoft.com/office/drawing/2014/main" id="{00000000-0008-0000-0000-0000F1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0" name="Line 166">
          <a:extLst>
            <a:ext uri="{FF2B5EF4-FFF2-40B4-BE49-F238E27FC236}">
              <a16:creationId xmlns:a16="http://schemas.microsoft.com/office/drawing/2014/main" id="{00000000-0008-0000-0000-0000F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1" name="Line 167">
          <a:extLst>
            <a:ext uri="{FF2B5EF4-FFF2-40B4-BE49-F238E27FC236}">
              <a16:creationId xmlns:a16="http://schemas.microsoft.com/office/drawing/2014/main" id="{00000000-0008-0000-0000-0000F3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2" name="Line 168">
          <a:extLst>
            <a:ext uri="{FF2B5EF4-FFF2-40B4-BE49-F238E27FC236}">
              <a16:creationId xmlns:a16="http://schemas.microsoft.com/office/drawing/2014/main" id="{00000000-0008-0000-0000-0000F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3" name="Line 169">
          <a:extLst>
            <a:ext uri="{FF2B5EF4-FFF2-40B4-BE49-F238E27FC236}">
              <a16:creationId xmlns:a16="http://schemas.microsoft.com/office/drawing/2014/main" id="{00000000-0008-0000-0000-0000F5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4" name="Line 170">
          <a:extLst>
            <a:ext uri="{FF2B5EF4-FFF2-40B4-BE49-F238E27FC236}">
              <a16:creationId xmlns:a16="http://schemas.microsoft.com/office/drawing/2014/main" id="{00000000-0008-0000-0000-0000F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5" name="Line 171">
          <a:extLst>
            <a:ext uri="{FF2B5EF4-FFF2-40B4-BE49-F238E27FC236}">
              <a16:creationId xmlns:a16="http://schemas.microsoft.com/office/drawing/2014/main" id="{00000000-0008-0000-0000-0000F7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6" name="Line 172">
          <a:extLst>
            <a:ext uri="{FF2B5EF4-FFF2-40B4-BE49-F238E27FC236}">
              <a16:creationId xmlns:a16="http://schemas.microsoft.com/office/drawing/2014/main" id="{00000000-0008-0000-0000-0000F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7" name="Line 173">
          <a:extLst>
            <a:ext uri="{FF2B5EF4-FFF2-40B4-BE49-F238E27FC236}">
              <a16:creationId xmlns:a16="http://schemas.microsoft.com/office/drawing/2014/main" id="{00000000-0008-0000-0000-0000F9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8" name="Line 174">
          <a:extLst>
            <a:ext uri="{FF2B5EF4-FFF2-40B4-BE49-F238E27FC236}">
              <a16:creationId xmlns:a16="http://schemas.microsoft.com/office/drawing/2014/main" id="{00000000-0008-0000-0000-0000F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39" name="Line 175">
          <a:extLst>
            <a:ext uri="{FF2B5EF4-FFF2-40B4-BE49-F238E27FC236}">
              <a16:creationId xmlns:a16="http://schemas.microsoft.com/office/drawing/2014/main" id="{00000000-0008-0000-0000-0000FB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0" name="Line 176">
          <a:extLst>
            <a:ext uri="{FF2B5EF4-FFF2-40B4-BE49-F238E27FC236}">
              <a16:creationId xmlns:a16="http://schemas.microsoft.com/office/drawing/2014/main" id="{00000000-0008-0000-0000-0000F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1" name="Line 177">
          <a:extLst>
            <a:ext uri="{FF2B5EF4-FFF2-40B4-BE49-F238E27FC236}">
              <a16:creationId xmlns:a16="http://schemas.microsoft.com/office/drawing/2014/main" id="{00000000-0008-0000-0000-0000FD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2" name="Line 178">
          <a:extLst>
            <a:ext uri="{FF2B5EF4-FFF2-40B4-BE49-F238E27FC236}">
              <a16:creationId xmlns:a16="http://schemas.microsoft.com/office/drawing/2014/main" id="{00000000-0008-0000-0000-0000F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3" name="Line 179">
          <a:extLst>
            <a:ext uri="{FF2B5EF4-FFF2-40B4-BE49-F238E27FC236}">
              <a16:creationId xmlns:a16="http://schemas.microsoft.com/office/drawing/2014/main" id="{00000000-0008-0000-0000-0000FF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4" name="Line 180">
          <a:extLst>
            <a:ext uri="{FF2B5EF4-FFF2-40B4-BE49-F238E27FC236}">
              <a16:creationId xmlns:a16="http://schemas.microsoft.com/office/drawing/2014/main" id="{00000000-0008-0000-0000-00000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5" name="Line 181">
          <a:extLst>
            <a:ext uri="{FF2B5EF4-FFF2-40B4-BE49-F238E27FC236}">
              <a16:creationId xmlns:a16="http://schemas.microsoft.com/office/drawing/2014/main" id="{00000000-0008-0000-0000-00000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6" name="Line 182">
          <a:extLst>
            <a:ext uri="{FF2B5EF4-FFF2-40B4-BE49-F238E27FC236}">
              <a16:creationId xmlns:a16="http://schemas.microsoft.com/office/drawing/2014/main" id="{00000000-0008-0000-0000-00000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7" name="Line 183">
          <a:extLst>
            <a:ext uri="{FF2B5EF4-FFF2-40B4-BE49-F238E27FC236}">
              <a16:creationId xmlns:a16="http://schemas.microsoft.com/office/drawing/2014/main" id="{00000000-0008-0000-0000-00000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8" name="Line 184">
          <a:extLst>
            <a:ext uri="{FF2B5EF4-FFF2-40B4-BE49-F238E27FC236}">
              <a16:creationId xmlns:a16="http://schemas.microsoft.com/office/drawing/2014/main" id="{00000000-0008-0000-0000-00000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49" name="Line 185">
          <a:extLst>
            <a:ext uri="{FF2B5EF4-FFF2-40B4-BE49-F238E27FC236}">
              <a16:creationId xmlns:a16="http://schemas.microsoft.com/office/drawing/2014/main" id="{00000000-0008-0000-0000-00000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0" name="Line 186">
          <a:extLst>
            <a:ext uri="{FF2B5EF4-FFF2-40B4-BE49-F238E27FC236}">
              <a16:creationId xmlns:a16="http://schemas.microsoft.com/office/drawing/2014/main" id="{00000000-0008-0000-0000-00000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1" name="Line 187">
          <a:extLst>
            <a:ext uri="{FF2B5EF4-FFF2-40B4-BE49-F238E27FC236}">
              <a16:creationId xmlns:a16="http://schemas.microsoft.com/office/drawing/2014/main" id="{00000000-0008-0000-0000-00000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2" name="Line 188">
          <a:extLst>
            <a:ext uri="{FF2B5EF4-FFF2-40B4-BE49-F238E27FC236}">
              <a16:creationId xmlns:a16="http://schemas.microsoft.com/office/drawing/2014/main" id="{00000000-0008-0000-0000-00000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3" name="Line 189">
          <a:extLst>
            <a:ext uri="{FF2B5EF4-FFF2-40B4-BE49-F238E27FC236}">
              <a16:creationId xmlns:a16="http://schemas.microsoft.com/office/drawing/2014/main" id="{00000000-0008-0000-0000-00000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4" name="Line 190">
          <a:extLst>
            <a:ext uri="{FF2B5EF4-FFF2-40B4-BE49-F238E27FC236}">
              <a16:creationId xmlns:a16="http://schemas.microsoft.com/office/drawing/2014/main" id="{00000000-0008-0000-0000-00000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5" name="Line 191">
          <a:extLst>
            <a:ext uri="{FF2B5EF4-FFF2-40B4-BE49-F238E27FC236}">
              <a16:creationId xmlns:a16="http://schemas.microsoft.com/office/drawing/2014/main" id="{00000000-0008-0000-0000-00000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6" name="Line 192">
          <a:extLst>
            <a:ext uri="{FF2B5EF4-FFF2-40B4-BE49-F238E27FC236}">
              <a16:creationId xmlns:a16="http://schemas.microsoft.com/office/drawing/2014/main" id="{00000000-0008-0000-0000-00000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7" name="Line 193">
          <a:extLst>
            <a:ext uri="{FF2B5EF4-FFF2-40B4-BE49-F238E27FC236}">
              <a16:creationId xmlns:a16="http://schemas.microsoft.com/office/drawing/2014/main" id="{00000000-0008-0000-0000-00000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8" name="Line 194">
          <a:extLst>
            <a:ext uri="{FF2B5EF4-FFF2-40B4-BE49-F238E27FC236}">
              <a16:creationId xmlns:a16="http://schemas.microsoft.com/office/drawing/2014/main" id="{00000000-0008-0000-0000-00000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59" name="Line 195">
          <a:extLst>
            <a:ext uri="{FF2B5EF4-FFF2-40B4-BE49-F238E27FC236}">
              <a16:creationId xmlns:a16="http://schemas.microsoft.com/office/drawing/2014/main" id="{00000000-0008-0000-0000-00000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0" name="Line 196">
          <a:extLst>
            <a:ext uri="{FF2B5EF4-FFF2-40B4-BE49-F238E27FC236}">
              <a16:creationId xmlns:a16="http://schemas.microsoft.com/office/drawing/2014/main" id="{00000000-0008-0000-0000-00001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1" name="Line 197">
          <a:extLst>
            <a:ext uri="{FF2B5EF4-FFF2-40B4-BE49-F238E27FC236}">
              <a16:creationId xmlns:a16="http://schemas.microsoft.com/office/drawing/2014/main" id="{00000000-0008-0000-0000-00001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2" name="Line 198">
          <a:extLst>
            <a:ext uri="{FF2B5EF4-FFF2-40B4-BE49-F238E27FC236}">
              <a16:creationId xmlns:a16="http://schemas.microsoft.com/office/drawing/2014/main" id="{00000000-0008-0000-0000-00001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3" name="Line 199">
          <a:extLst>
            <a:ext uri="{FF2B5EF4-FFF2-40B4-BE49-F238E27FC236}">
              <a16:creationId xmlns:a16="http://schemas.microsoft.com/office/drawing/2014/main" id="{00000000-0008-0000-0000-00001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4" name="Line 200">
          <a:extLst>
            <a:ext uri="{FF2B5EF4-FFF2-40B4-BE49-F238E27FC236}">
              <a16:creationId xmlns:a16="http://schemas.microsoft.com/office/drawing/2014/main" id="{00000000-0008-0000-0000-00001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5" name="Line 201">
          <a:extLst>
            <a:ext uri="{FF2B5EF4-FFF2-40B4-BE49-F238E27FC236}">
              <a16:creationId xmlns:a16="http://schemas.microsoft.com/office/drawing/2014/main" id="{00000000-0008-0000-0000-00001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6" name="Line 202">
          <a:extLst>
            <a:ext uri="{FF2B5EF4-FFF2-40B4-BE49-F238E27FC236}">
              <a16:creationId xmlns:a16="http://schemas.microsoft.com/office/drawing/2014/main" id="{00000000-0008-0000-0000-00001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7" name="Line 203">
          <a:extLst>
            <a:ext uri="{FF2B5EF4-FFF2-40B4-BE49-F238E27FC236}">
              <a16:creationId xmlns:a16="http://schemas.microsoft.com/office/drawing/2014/main" id="{00000000-0008-0000-0000-00001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8" name="Line 204">
          <a:extLst>
            <a:ext uri="{FF2B5EF4-FFF2-40B4-BE49-F238E27FC236}">
              <a16:creationId xmlns:a16="http://schemas.microsoft.com/office/drawing/2014/main" id="{00000000-0008-0000-0000-00001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69" name="Line 205">
          <a:extLst>
            <a:ext uri="{FF2B5EF4-FFF2-40B4-BE49-F238E27FC236}">
              <a16:creationId xmlns:a16="http://schemas.microsoft.com/office/drawing/2014/main" id="{00000000-0008-0000-0000-00001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0" name="Line 206">
          <a:extLst>
            <a:ext uri="{FF2B5EF4-FFF2-40B4-BE49-F238E27FC236}">
              <a16:creationId xmlns:a16="http://schemas.microsoft.com/office/drawing/2014/main" id="{00000000-0008-0000-0000-00001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1" name="Line 207">
          <a:extLst>
            <a:ext uri="{FF2B5EF4-FFF2-40B4-BE49-F238E27FC236}">
              <a16:creationId xmlns:a16="http://schemas.microsoft.com/office/drawing/2014/main" id="{00000000-0008-0000-0000-00001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2" name="Line 208">
          <a:extLst>
            <a:ext uri="{FF2B5EF4-FFF2-40B4-BE49-F238E27FC236}">
              <a16:creationId xmlns:a16="http://schemas.microsoft.com/office/drawing/2014/main" id="{00000000-0008-0000-0000-00001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3" name="Line 209">
          <a:extLst>
            <a:ext uri="{FF2B5EF4-FFF2-40B4-BE49-F238E27FC236}">
              <a16:creationId xmlns:a16="http://schemas.microsoft.com/office/drawing/2014/main" id="{00000000-0008-0000-0000-00001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4" name="Line 210">
          <a:extLst>
            <a:ext uri="{FF2B5EF4-FFF2-40B4-BE49-F238E27FC236}">
              <a16:creationId xmlns:a16="http://schemas.microsoft.com/office/drawing/2014/main" id="{00000000-0008-0000-0000-00001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5" name="Line 211">
          <a:extLst>
            <a:ext uri="{FF2B5EF4-FFF2-40B4-BE49-F238E27FC236}">
              <a16:creationId xmlns:a16="http://schemas.microsoft.com/office/drawing/2014/main" id="{00000000-0008-0000-0000-00001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6" name="Line 212">
          <a:extLst>
            <a:ext uri="{FF2B5EF4-FFF2-40B4-BE49-F238E27FC236}">
              <a16:creationId xmlns:a16="http://schemas.microsoft.com/office/drawing/2014/main" id="{00000000-0008-0000-0000-00002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7" name="Line 213">
          <a:extLst>
            <a:ext uri="{FF2B5EF4-FFF2-40B4-BE49-F238E27FC236}">
              <a16:creationId xmlns:a16="http://schemas.microsoft.com/office/drawing/2014/main" id="{00000000-0008-0000-0000-00002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8" name="Line 214">
          <a:extLst>
            <a:ext uri="{FF2B5EF4-FFF2-40B4-BE49-F238E27FC236}">
              <a16:creationId xmlns:a16="http://schemas.microsoft.com/office/drawing/2014/main" id="{00000000-0008-0000-0000-00002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79" name="Line 215">
          <a:extLst>
            <a:ext uri="{FF2B5EF4-FFF2-40B4-BE49-F238E27FC236}">
              <a16:creationId xmlns:a16="http://schemas.microsoft.com/office/drawing/2014/main" id="{00000000-0008-0000-0000-00002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0" name="Line 216">
          <a:extLst>
            <a:ext uri="{FF2B5EF4-FFF2-40B4-BE49-F238E27FC236}">
              <a16:creationId xmlns:a16="http://schemas.microsoft.com/office/drawing/2014/main" id="{00000000-0008-0000-0000-00002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1" name="Line 217">
          <a:extLst>
            <a:ext uri="{FF2B5EF4-FFF2-40B4-BE49-F238E27FC236}">
              <a16:creationId xmlns:a16="http://schemas.microsoft.com/office/drawing/2014/main" id="{00000000-0008-0000-0000-00002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2" name="Line 218">
          <a:extLst>
            <a:ext uri="{FF2B5EF4-FFF2-40B4-BE49-F238E27FC236}">
              <a16:creationId xmlns:a16="http://schemas.microsoft.com/office/drawing/2014/main" id="{00000000-0008-0000-0000-00002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3" name="Line 219">
          <a:extLst>
            <a:ext uri="{FF2B5EF4-FFF2-40B4-BE49-F238E27FC236}">
              <a16:creationId xmlns:a16="http://schemas.microsoft.com/office/drawing/2014/main" id="{00000000-0008-0000-0000-00002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4" name="Line 220">
          <a:extLst>
            <a:ext uri="{FF2B5EF4-FFF2-40B4-BE49-F238E27FC236}">
              <a16:creationId xmlns:a16="http://schemas.microsoft.com/office/drawing/2014/main" id="{00000000-0008-0000-0000-00002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5" name="Line 221">
          <a:extLst>
            <a:ext uri="{FF2B5EF4-FFF2-40B4-BE49-F238E27FC236}">
              <a16:creationId xmlns:a16="http://schemas.microsoft.com/office/drawing/2014/main" id="{00000000-0008-0000-0000-00002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6" name="Line 222">
          <a:extLst>
            <a:ext uri="{FF2B5EF4-FFF2-40B4-BE49-F238E27FC236}">
              <a16:creationId xmlns:a16="http://schemas.microsoft.com/office/drawing/2014/main" id="{00000000-0008-0000-0000-00002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7" name="Line 223">
          <a:extLst>
            <a:ext uri="{FF2B5EF4-FFF2-40B4-BE49-F238E27FC236}">
              <a16:creationId xmlns:a16="http://schemas.microsoft.com/office/drawing/2014/main" id="{00000000-0008-0000-0000-00002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8" name="Line 224">
          <a:extLst>
            <a:ext uri="{FF2B5EF4-FFF2-40B4-BE49-F238E27FC236}">
              <a16:creationId xmlns:a16="http://schemas.microsoft.com/office/drawing/2014/main" id="{00000000-0008-0000-0000-00002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89" name="Line 225">
          <a:extLst>
            <a:ext uri="{FF2B5EF4-FFF2-40B4-BE49-F238E27FC236}">
              <a16:creationId xmlns:a16="http://schemas.microsoft.com/office/drawing/2014/main" id="{00000000-0008-0000-0000-00002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0" name="Line 226">
          <a:extLst>
            <a:ext uri="{FF2B5EF4-FFF2-40B4-BE49-F238E27FC236}">
              <a16:creationId xmlns:a16="http://schemas.microsoft.com/office/drawing/2014/main" id="{00000000-0008-0000-0000-00002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1" name="Line 227">
          <a:extLst>
            <a:ext uri="{FF2B5EF4-FFF2-40B4-BE49-F238E27FC236}">
              <a16:creationId xmlns:a16="http://schemas.microsoft.com/office/drawing/2014/main" id="{00000000-0008-0000-0000-00002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2" name="Line 228">
          <a:extLst>
            <a:ext uri="{FF2B5EF4-FFF2-40B4-BE49-F238E27FC236}">
              <a16:creationId xmlns:a16="http://schemas.microsoft.com/office/drawing/2014/main" id="{00000000-0008-0000-0000-00003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3" name="Line 229">
          <a:extLst>
            <a:ext uri="{FF2B5EF4-FFF2-40B4-BE49-F238E27FC236}">
              <a16:creationId xmlns:a16="http://schemas.microsoft.com/office/drawing/2014/main" id="{00000000-0008-0000-0000-00003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4" name="Line 230">
          <a:extLst>
            <a:ext uri="{FF2B5EF4-FFF2-40B4-BE49-F238E27FC236}">
              <a16:creationId xmlns:a16="http://schemas.microsoft.com/office/drawing/2014/main" id="{00000000-0008-0000-0000-00003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5" name="Line 231">
          <a:extLst>
            <a:ext uri="{FF2B5EF4-FFF2-40B4-BE49-F238E27FC236}">
              <a16:creationId xmlns:a16="http://schemas.microsoft.com/office/drawing/2014/main" id="{00000000-0008-0000-0000-00003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6" name="Line 232">
          <a:extLst>
            <a:ext uri="{FF2B5EF4-FFF2-40B4-BE49-F238E27FC236}">
              <a16:creationId xmlns:a16="http://schemas.microsoft.com/office/drawing/2014/main" id="{00000000-0008-0000-0000-00003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7" name="Line 233">
          <a:extLst>
            <a:ext uri="{FF2B5EF4-FFF2-40B4-BE49-F238E27FC236}">
              <a16:creationId xmlns:a16="http://schemas.microsoft.com/office/drawing/2014/main" id="{00000000-0008-0000-0000-00003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8" name="Line 234">
          <a:extLst>
            <a:ext uri="{FF2B5EF4-FFF2-40B4-BE49-F238E27FC236}">
              <a16:creationId xmlns:a16="http://schemas.microsoft.com/office/drawing/2014/main" id="{00000000-0008-0000-0000-00003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599" name="Line 235">
          <a:extLst>
            <a:ext uri="{FF2B5EF4-FFF2-40B4-BE49-F238E27FC236}">
              <a16:creationId xmlns:a16="http://schemas.microsoft.com/office/drawing/2014/main" id="{00000000-0008-0000-0000-00003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0" name="Line 236">
          <a:extLst>
            <a:ext uri="{FF2B5EF4-FFF2-40B4-BE49-F238E27FC236}">
              <a16:creationId xmlns:a16="http://schemas.microsoft.com/office/drawing/2014/main" id="{00000000-0008-0000-0000-00003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1" name="Line 237">
          <a:extLst>
            <a:ext uri="{FF2B5EF4-FFF2-40B4-BE49-F238E27FC236}">
              <a16:creationId xmlns:a16="http://schemas.microsoft.com/office/drawing/2014/main" id="{00000000-0008-0000-0000-00003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2" name="Line 238">
          <a:extLst>
            <a:ext uri="{FF2B5EF4-FFF2-40B4-BE49-F238E27FC236}">
              <a16:creationId xmlns:a16="http://schemas.microsoft.com/office/drawing/2014/main" id="{00000000-0008-0000-0000-00003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3" name="Line 239">
          <a:extLst>
            <a:ext uri="{FF2B5EF4-FFF2-40B4-BE49-F238E27FC236}">
              <a16:creationId xmlns:a16="http://schemas.microsoft.com/office/drawing/2014/main" id="{00000000-0008-0000-0000-00003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4" name="Line 240">
          <a:extLst>
            <a:ext uri="{FF2B5EF4-FFF2-40B4-BE49-F238E27FC236}">
              <a16:creationId xmlns:a16="http://schemas.microsoft.com/office/drawing/2014/main" id="{00000000-0008-0000-0000-00003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5" name="Line 241">
          <a:extLst>
            <a:ext uri="{FF2B5EF4-FFF2-40B4-BE49-F238E27FC236}">
              <a16:creationId xmlns:a16="http://schemas.microsoft.com/office/drawing/2014/main" id="{00000000-0008-0000-0000-00003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6" name="Line 242">
          <a:extLst>
            <a:ext uri="{FF2B5EF4-FFF2-40B4-BE49-F238E27FC236}">
              <a16:creationId xmlns:a16="http://schemas.microsoft.com/office/drawing/2014/main" id="{00000000-0008-0000-0000-00003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7" name="Line 243">
          <a:extLst>
            <a:ext uri="{FF2B5EF4-FFF2-40B4-BE49-F238E27FC236}">
              <a16:creationId xmlns:a16="http://schemas.microsoft.com/office/drawing/2014/main" id="{00000000-0008-0000-0000-00003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8" name="Line 244">
          <a:extLst>
            <a:ext uri="{FF2B5EF4-FFF2-40B4-BE49-F238E27FC236}">
              <a16:creationId xmlns:a16="http://schemas.microsoft.com/office/drawing/2014/main" id="{00000000-0008-0000-0000-00004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09" name="Line 245">
          <a:extLst>
            <a:ext uri="{FF2B5EF4-FFF2-40B4-BE49-F238E27FC236}">
              <a16:creationId xmlns:a16="http://schemas.microsoft.com/office/drawing/2014/main" id="{00000000-0008-0000-0000-00004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0" name="Line 246">
          <a:extLst>
            <a:ext uri="{FF2B5EF4-FFF2-40B4-BE49-F238E27FC236}">
              <a16:creationId xmlns:a16="http://schemas.microsoft.com/office/drawing/2014/main" id="{00000000-0008-0000-0000-00004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1" name="Line 247">
          <a:extLst>
            <a:ext uri="{FF2B5EF4-FFF2-40B4-BE49-F238E27FC236}">
              <a16:creationId xmlns:a16="http://schemas.microsoft.com/office/drawing/2014/main" id="{00000000-0008-0000-0000-00004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2" name="Line 248">
          <a:extLst>
            <a:ext uri="{FF2B5EF4-FFF2-40B4-BE49-F238E27FC236}">
              <a16:creationId xmlns:a16="http://schemas.microsoft.com/office/drawing/2014/main" id="{00000000-0008-0000-0000-00004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3" name="Line 249">
          <a:extLst>
            <a:ext uri="{FF2B5EF4-FFF2-40B4-BE49-F238E27FC236}">
              <a16:creationId xmlns:a16="http://schemas.microsoft.com/office/drawing/2014/main" id="{00000000-0008-0000-0000-00004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4" name="Line 250">
          <a:extLst>
            <a:ext uri="{FF2B5EF4-FFF2-40B4-BE49-F238E27FC236}">
              <a16:creationId xmlns:a16="http://schemas.microsoft.com/office/drawing/2014/main" id="{00000000-0008-0000-0000-00004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5" name="Line 251">
          <a:extLst>
            <a:ext uri="{FF2B5EF4-FFF2-40B4-BE49-F238E27FC236}">
              <a16:creationId xmlns:a16="http://schemas.microsoft.com/office/drawing/2014/main" id="{00000000-0008-0000-0000-00004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6" name="Line 252">
          <a:extLst>
            <a:ext uri="{FF2B5EF4-FFF2-40B4-BE49-F238E27FC236}">
              <a16:creationId xmlns:a16="http://schemas.microsoft.com/office/drawing/2014/main" id="{00000000-0008-0000-0000-00004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7" name="Line 253">
          <a:extLst>
            <a:ext uri="{FF2B5EF4-FFF2-40B4-BE49-F238E27FC236}">
              <a16:creationId xmlns:a16="http://schemas.microsoft.com/office/drawing/2014/main" id="{00000000-0008-0000-0000-00004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8" name="Line 254">
          <a:extLst>
            <a:ext uri="{FF2B5EF4-FFF2-40B4-BE49-F238E27FC236}">
              <a16:creationId xmlns:a16="http://schemas.microsoft.com/office/drawing/2014/main" id="{00000000-0008-0000-0000-00004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19" name="Line 255">
          <a:extLst>
            <a:ext uri="{FF2B5EF4-FFF2-40B4-BE49-F238E27FC236}">
              <a16:creationId xmlns:a16="http://schemas.microsoft.com/office/drawing/2014/main" id="{00000000-0008-0000-0000-00004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0" name="Line 256">
          <a:extLst>
            <a:ext uri="{FF2B5EF4-FFF2-40B4-BE49-F238E27FC236}">
              <a16:creationId xmlns:a16="http://schemas.microsoft.com/office/drawing/2014/main" id="{00000000-0008-0000-0000-00004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1" name="Line 257">
          <a:extLst>
            <a:ext uri="{FF2B5EF4-FFF2-40B4-BE49-F238E27FC236}">
              <a16:creationId xmlns:a16="http://schemas.microsoft.com/office/drawing/2014/main" id="{00000000-0008-0000-0000-00004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2" name="Line 258">
          <a:extLst>
            <a:ext uri="{FF2B5EF4-FFF2-40B4-BE49-F238E27FC236}">
              <a16:creationId xmlns:a16="http://schemas.microsoft.com/office/drawing/2014/main" id="{00000000-0008-0000-0000-00004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3" name="Line 259">
          <a:extLst>
            <a:ext uri="{FF2B5EF4-FFF2-40B4-BE49-F238E27FC236}">
              <a16:creationId xmlns:a16="http://schemas.microsoft.com/office/drawing/2014/main" id="{00000000-0008-0000-0000-00004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4" name="Line 260">
          <a:extLst>
            <a:ext uri="{FF2B5EF4-FFF2-40B4-BE49-F238E27FC236}">
              <a16:creationId xmlns:a16="http://schemas.microsoft.com/office/drawing/2014/main" id="{00000000-0008-0000-0000-00005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5" name="Line 261">
          <a:extLst>
            <a:ext uri="{FF2B5EF4-FFF2-40B4-BE49-F238E27FC236}">
              <a16:creationId xmlns:a16="http://schemas.microsoft.com/office/drawing/2014/main" id="{00000000-0008-0000-0000-00005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6" name="Line 262">
          <a:extLst>
            <a:ext uri="{FF2B5EF4-FFF2-40B4-BE49-F238E27FC236}">
              <a16:creationId xmlns:a16="http://schemas.microsoft.com/office/drawing/2014/main" id="{00000000-0008-0000-0000-00005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7" name="Line 263">
          <a:extLst>
            <a:ext uri="{FF2B5EF4-FFF2-40B4-BE49-F238E27FC236}">
              <a16:creationId xmlns:a16="http://schemas.microsoft.com/office/drawing/2014/main" id="{00000000-0008-0000-0000-00005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8" name="AutoShape 264">
          <a:extLst>
            <a:ext uri="{FF2B5EF4-FFF2-40B4-BE49-F238E27FC236}">
              <a16:creationId xmlns:a16="http://schemas.microsoft.com/office/drawing/2014/main" id="{00000000-0008-0000-0000-00005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29" name="AutoShape 265">
          <a:extLst>
            <a:ext uri="{FF2B5EF4-FFF2-40B4-BE49-F238E27FC236}">
              <a16:creationId xmlns:a16="http://schemas.microsoft.com/office/drawing/2014/main" id="{00000000-0008-0000-0000-00005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0" name="AutoShape 266">
          <a:extLst>
            <a:ext uri="{FF2B5EF4-FFF2-40B4-BE49-F238E27FC236}">
              <a16:creationId xmlns:a16="http://schemas.microsoft.com/office/drawing/2014/main" id="{00000000-0008-0000-0000-00005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1" name="AutoShape 267">
          <a:extLst>
            <a:ext uri="{FF2B5EF4-FFF2-40B4-BE49-F238E27FC236}">
              <a16:creationId xmlns:a16="http://schemas.microsoft.com/office/drawing/2014/main" id="{00000000-0008-0000-0000-00005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2" name="AutoShape 268">
          <a:extLst>
            <a:ext uri="{FF2B5EF4-FFF2-40B4-BE49-F238E27FC236}">
              <a16:creationId xmlns:a16="http://schemas.microsoft.com/office/drawing/2014/main" id="{00000000-0008-0000-0000-00005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3" name="AutoShape 269">
          <a:extLst>
            <a:ext uri="{FF2B5EF4-FFF2-40B4-BE49-F238E27FC236}">
              <a16:creationId xmlns:a16="http://schemas.microsoft.com/office/drawing/2014/main" id="{00000000-0008-0000-0000-00005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4" name="AutoShape 270">
          <a:extLst>
            <a:ext uri="{FF2B5EF4-FFF2-40B4-BE49-F238E27FC236}">
              <a16:creationId xmlns:a16="http://schemas.microsoft.com/office/drawing/2014/main" id="{00000000-0008-0000-0000-00005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5" name="AutoShape 271">
          <a:extLst>
            <a:ext uri="{FF2B5EF4-FFF2-40B4-BE49-F238E27FC236}">
              <a16:creationId xmlns:a16="http://schemas.microsoft.com/office/drawing/2014/main" id="{00000000-0008-0000-0000-00005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6" name="AutoShape 272">
          <a:extLst>
            <a:ext uri="{FF2B5EF4-FFF2-40B4-BE49-F238E27FC236}">
              <a16:creationId xmlns:a16="http://schemas.microsoft.com/office/drawing/2014/main" id="{00000000-0008-0000-0000-00005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7" name="AutoShape 273">
          <a:extLst>
            <a:ext uri="{FF2B5EF4-FFF2-40B4-BE49-F238E27FC236}">
              <a16:creationId xmlns:a16="http://schemas.microsoft.com/office/drawing/2014/main" id="{00000000-0008-0000-0000-00005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8" name="AutoShape 274">
          <a:extLst>
            <a:ext uri="{FF2B5EF4-FFF2-40B4-BE49-F238E27FC236}">
              <a16:creationId xmlns:a16="http://schemas.microsoft.com/office/drawing/2014/main" id="{00000000-0008-0000-0000-00005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39" name="AutoShape 275">
          <a:extLst>
            <a:ext uri="{FF2B5EF4-FFF2-40B4-BE49-F238E27FC236}">
              <a16:creationId xmlns:a16="http://schemas.microsoft.com/office/drawing/2014/main" id="{00000000-0008-0000-0000-00005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0" name="AutoShape 276">
          <a:extLst>
            <a:ext uri="{FF2B5EF4-FFF2-40B4-BE49-F238E27FC236}">
              <a16:creationId xmlns:a16="http://schemas.microsoft.com/office/drawing/2014/main" id="{00000000-0008-0000-0000-00006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1" name="AutoShape 277">
          <a:extLst>
            <a:ext uri="{FF2B5EF4-FFF2-40B4-BE49-F238E27FC236}">
              <a16:creationId xmlns:a16="http://schemas.microsoft.com/office/drawing/2014/main" id="{00000000-0008-0000-0000-00006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2" name="AutoShape 278">
          <a:extLst>
            <a:ext uri="{FF2B5EF4-FFF2-40B4-BE49-F238E27FC236}">
              <a16:creationId xmlns:a16="http://schemas.microsoft.com/office/drawing/2014/main" id="{00000000-0008-0000-0000-00006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3" name="AutoShape 279">
          <a:extLst>
            <a:ext uri="{FF2B5EF4-FFF2-40B4-BE49-F238E27FC236}">
              <a16:creationId xmlns:a16="http://schemas.microsoft.com/office/drawing/2014/main" id="{00000000-0008-0000-0000-00006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4" name="AutoShape 280">
          <a:extLst>
            <a:ext uri="{FF2B5EF4-FFF2-40B4-BE49-F238E27FC236}">
              <a16:creationId xmlns:a16="http://schemas.microsoft.com/office/drawing/2014/main" id="{00000000-0008-0000-0000-00006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5" name="AutoShape 281">
          <a:extLst>
            <a:ext uri="{FF2B5EF4-FFF2-40B4-BE49-F238E27FC236}">
              <a16:creationId xmlns:a16="http://schemas.microsoft.com/office/drawing/2014/main" id="{00000000-0008-0000-0000-00006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6" name="AutoShape 282">
          <a:extLst>
            <a:ext uri="{FF2B5EF4-FFF2-40B4-BE49-F238E27FC236}">
              <a16:creationId xmlns:a16="http://schemas.microsoft.com/office/drawing/2014/main" id="{00000000-0008-0000-0000-00006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7" name="AutoShape 283">
          <a:extLst>
            <a:ext uri="{FF2B5EF4-FFF2-40B4-BE49-F238E27FC236}">
              <a16:creationId xmlns:a16="http://schemas.microsoft.com/office/drawing/2014/main" id="{00000000-0008-0000-0000-00006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8" name="AutoShape 284">
          <a:extLst>
            <a:ext uri="{FF2B5EF4-FFF2-40B4-BE49-F238E27FC236}">
              <a16:creationId xmlns:a16="http://schemas.microsoft.com/office/drawing/2014/main" id="{00000000-0008-0000-0000-00006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49" name="AutoShape 285">
          <a:extLst>
            <a:ext uri="{FF2B5EF4-FFF2-40B4-BE49-F238E27FC236}">
              <a16:creationId xmlns:a16="http://schemas.microsoft.com/office/drawing/2014/main" id="{00000000-0008-0000-0000-00006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0" name="AutoShape 286">
          <a:extLst>
            <a:ext uri="{FF2B5EF4-FFF2-40B4-BE49-F238E27FC236}">
              <a16:creationId xmlns:a16="http://schemas.microsoft.com/office/drawing/2014/main" id="{00000000-0008-0000-0000-00006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1" name="AutoShape 287">
          <a:extLst>
            <a:ext uri="{FF2B5EF4-FFF2-40B4-BE49-F238E27FC236}">
              <a16:creationId xmlns:a16="http://schemas.microsoft.com/office/drawing/2014/main" id="{00000000-0008-0000-0000-00006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2" name="AutoShape 288">
          <a:extLst>
            <a:ext uri="{FF2B5EF4-FFF2-40B4-BE49-F238E27FC236}">
              <a16:creationId xmlns:a16="http://schemas.microsoft.com/office/drawing/2014/main" id="{00000000-0008-0000-0000-00006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3" name="AutoShape 289">
          <a:extLst>
            <a:ext uri="{FF2B5EF4-FFF2-40B4-BE49-F238E27FC236}">
              <a16:creationId xmlns:a16="http://schemas.microsoft.com/office/drawing/2014/main" id="{00000000-0008-0000-0000-00006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4" name="AutoShape 290">
          <a:extLst>
            <a:ext uri="{FF2B5EF4-FFF2-40B4-BE49-F238E27FC236}">
              <a16:creationId xmlns:a16="http://schemas.microsoft.com/office/drawing/2014/main" id="{00000000-0008-0000-0000-00006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5" name="AutoShape 291">
          <a:extLst>
            <a:ext uri="{FF2B5EF4-FFF2-40B4-BE49-F238E27FC236}">
              <a16:creationId xmlns:a16="http://schemas.microsoft.com/office/drawing/2014/main" id="{00000000-0008-0000-0000-00006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6" name="AutoShape 292">
          <a:extLst>
            <a:ext uri="{FF2B5EF4-FFF2-40B4-BE49-F238E27FC236}">
              <a16:creationId xmlns:a16="http://schemas.microsoft.com/office/drawing/2014/main" id="{00000000-0008-0000-0000-00007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7" name="AutoShape 293">
          <a:extLst>
            <a:ext uri="{FF2B5EF4-FFF2-40B4-BE49-F238E27FC236}">
              <a16:creationId xmlns:a16="http://schemas.microsoft.com/office/drawing/2014/main" id="{00000000-0008-0000-0000-00007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8" name="Line 296">
          <a:extLst>
            <a:ext uri="{FF2B5EF4-FFF2-40B4-BE49-F238E27FC236}">
              <a16:creationId xmlns:a16="http://schemas.microsoft.com/office/drawing/2014/main" id="{00000000-0008-0000-0000-00007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59" name="Line 297">
          <a:extLst>
            <a:ext uri="{FF2B5EF4-FFF2-40B4-BE49-F238E27FC236}">
              <a16:creationId xmlns:a16="http://schemas.microsoft.com/office/drawing/2014/main" id="{00000000-0008-0000-0000-00007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0" name="Line 298">
          <a:extLst>
            <a:ext uri="{FF2B5EF4-FFF2-40B4-BE49-F238E27FC236}">
              <a16:creationId xmlns:a16="http://schemas.microsoft.com/office/drawing/2014/main" id="{00000000-0008-0000-0000-00007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1" name="Line 299">
          <a:extLst>
            <a:ext uri="{FF2B5EF4-FFF2-40B4-BE49-F238E27FC236}">
              <a16:creationId xmlns:a16="http://schemas.microsoft.com/office/drawing/2014/main" id="{00000000-0008-0000-0000-00007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2" name="Line 300">
          <a:extLst>
            <a:ext uri="{FF2B5EF4-FFF2-40B4-BE49-F238E27FC236}">
              <a16:creationId xmlns:a16="http://schemas.microsoft.com/office/drawing/2014/main" id="{00000000-0008-0000-0000-00007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3" name="Line 301">
          <a:extLst>
            <a:ext uri="{FF2B5EF4-FFF2-40B4-BE49-F238E27FC236}">
              <a16:creationId xmlns:a16="http://schemas.microsoft.com/office/drawing/2014/main" id="{00000000-0008-0000-0000-00007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4" name="Line 302">
          <a:extLst>
            <a:ext uri="{FF2B5EF4-FFF2-40B4-BE49-F238E27FC236}">
              <a16:creationId xmlns:a16="http://schemas.microsoft.com/office/drawing/2014/main" id="{00000000-0008-0000-0000-00007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5" name="Line 303">
          <a:extLst>
            <a:ext uri="{FF2B5EF4-FFF2-40B4-BE49-F238E27FC236}">
              <a16:creationId xmlns:a16="http://schemas.microsoft.com/office/drawing/2014/main" id="{00000000-0008-0000-0000-00007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6" name="Line 304">
          <a:extLst>
            <a:ext uri="{FF2B5EF4-FFF2-40B4-BE49-F238E27FC236}">
              <a16:creationId xmlns:a16="http://schemas.microsoft.com/office/drawing/2014/main" id="{00000000-0008-0000-0000-00007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7" name="Line 305">
          <a:extLst>
            <a:ext uri="{FF2B5EF4-FFF2-40B4-BE49-F238E27FC236}">
              <a16:creationId xmlns:a16="http://schemas.microsoft.com/office/drawing/2014/main" id="{00000000-0008-0000-0000-00007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8" name="Line 306">
          <a:extLst>
            <a:ext uri="{FF2B5EF4-FFF2-40B4-BE49-F238E27FC236}">
              <a16:creationId xmlns:a16="http://schemas.microsoft.com/office/drawing/2014/main" id="{00000000-0008-0000-0000-00007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69" name="Line 307">
          <a:extLst>
            <a:ext uri="{FF2B5EF4-FFF2-40B4-BE49-F238E27FC236}">
              <a16:creationId xmlns:a16="http://schemas.microsoft.com/office/drawing/2014/main" id="{00000000-0008-0000-0000-00007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0" name="Line 308">
          <a:extLst>
            <a:ext uri="{FF2B5EF4-FFF2-40B4-BE49-F238E27FC236}">
              <a16:creationId xmlns:a16="http://schemas.microsoft.com/office/drawing/2014/main" id="{00000000-0008-0000-0000-00007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1" name="Line 309">
          <a:extLst>
            <a:ext uri="{FF2B5EF4-FFF2-40B4-BE49-F238E27FC236}">
              <a16:creationId xmlns:a16="http://schemas.microsoft.com/office/drawing/2014/main" id="{00000000-0008-0000-0000-00007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2" name="Line 310">
          <a:extLst>
            <a:ext uri="{FF2B5EF4-FFF2-40B4-BE49-F238E27FC236}">
              <a16:creationId xmlns:a16="http://schemas.microsoft.com/office/drawing/2014/main" id="{00000000-0008-0000-0000-00008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3" name="Line 311">
          <a:extLst>
            <a:ext uri="{FF2B5EF4-FFF2-40B4-BE49-F238E27FC236}">
              <a16:creationId xmlns:a16="http://schemas.microsoft.com/office/drawing/2014/main" id="{00000000-0008-0000-0000-00008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4" name="Line 312">
          <a:extLst>
            <a:ext uri="{FF2B5EF4-FFF2-40B4-BE49-F238E27FC236}">
              <a16:creationId xmlns:a16="http://schemas.microsoft.com/office/drawing/2014/main" id="{00000000-0008-0000-0000-00008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5" name="Line 313">
          <a:extLst>
            <a:ext uri="{FF2B5EF4-FFF2-40B4-BE49-F238E27FC236}">
              <a16:creationId xmlns:a16="http://schemas.microsoft.com/office/drawing/2014/main" id="{00000000-0008-0000-0000-00008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6" name="Line 314">
          <a:extLst>
            <a:ext uri="{FF2B5EF4-FFF2-40B4-BE49-F238E27FC236}">
              <a16:creationId xmlns:a16="http://schemas.microsoft.com/office/drawing/2014/main" id="{00000000-0008-0000-0000-00008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7" name="Line 315">
          <a:extLst>
            <a:ext uri="{FF2B5EF4-FFF2-40B4-BE49-F238E27FC236}">
              <a16:creationId xmlns:a16="http://schemas.microsoft.com/office/drawing/2014/main" id="{00000000-0008-0000-0000-00008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8" name="Line 316">
          <a:extLst>
            <a:ext uri="{FF2B5EF4-FFF2-40B4-BE49-F238E27FC236}">
              <a16:creationId xmlns:a16="http://schemas.microsoft.com/office/drawing/2014/main" id="{00000000-0008-0000-0000-00008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79" name="Line 317">
          <a:extLst>
            <a:ext uri="{FF2B5EF4-FFF2-40B4-BE49-F238E27FC236}">
              <a16:creationId xmlns:a16="http://schemas.microsoft.com/office/drawing/2014/main" id="{00000000-0008-0000-0000-00008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0" name="Line 318">
          <a:extLst>
            <a:ext uri="{FF2B5EF4-FFF2-40B4-BE49-F238E27FC236}">
              <a16:creationId xmlns:a16="http://schemas.microsoft.com/office/drawing/2014/main" id="{00000000-0008-0000-0000-00008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1" name="Line 319">
          <a:extLst>
            <a:ext uri="{FF2B5EF4-FFF2-40B4-BE49-F238E27FC236}">
              <a16:creationId xmlns:a16="http://schemas.microsoft.com/office/drawing/2014/main" id="{00000000-0008-0000-0000-00008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2" name="Line 320">
          <a:extLst>
            <a:ext uri="{FF2B5EF4-FFF2-40B4-BE49-F238E27FC236}">
              <a16:creationId xmlns:a16="http://schemas.microsoft.com/office/drawing/2014/main" id="{00000000-0008-0000-0000-00008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3" name="Line 321">
          <a:extLst>
            <a:ext uri="{FF2B5EF4-FFF2-40B4-BE49-F238E27FC236}">
              <a16:creationId xmlns:a16="http://schemas.microsoft.com/office/drawing/2014/main" id="{00000000-0008-0000-0000-00008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4" name="Line 322">
          <a:extLst>
            <a:ext uri="{FF2B5EF4-FFF2-40B4-BE49-F238E27FC236}">
              <a16:creationId xmlns:a16="http://schemas.microsoft.com/office/drawing/2014/main" id="{00000000-0008-0000-0000-00008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5" name="Line 323">
          <a:extLst>
            <a:ext uri="{FF2B5EF4-FFF2-40B4-BE49-F238E27FC236}">
              <a16:creationId xmlns:a16="http://schemas.microsoft.com/office/drawing/2014/main" id="{00000000-0008-0000-0000-00008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6" name="Line 324">
          <a:extLst>
            <a:ext uri="{FF2B5EF4-FFF2-40B4-BE49-F238E27FC236}">
              <a16:creationId xmlns:a16="http://schemas.microsoft.com/office/drawing/2014/main" id="{00000000-0008-0000-0000-00008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7" name="Line 325">
          <a:extLst>
            <a:ext uri="{FF2B5EF4-FFF2-40B4-BE49-F238E27FC236}">
              <a16:creationId xmlns:a16="http://schemas.microsoft.com/office/drawing/2014/main" id="{00000000-0008-0000-0000-00008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8" name="Line 326">
          <a:extLst>
            <a:ext uri="{FF2B5EF4-FFF2-40B4-BE49-F238E27FC236}">
              <a16:creationId xmlns:a16="http://schemas.microsoft.com/office/drawing/2014/main" id="{00000000-0008-0000-0000-00009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89" name="Line 327">
          <a:extLst>
            <a:ext uri="{FF2B5EF4-FFF2-40B4-BE49-F238E27FC236}">
              <a16:creationId xmlns:a16="http://schemas.microsoft.com/office/drawing/2014/main" id="{00000000-0008-0000-0000-00009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0" name="Line 328">
          <a:extLst>
            <a:ext uri="{FF2B5EF4-FFF2-40B4-BE49-F238E27FC236}">
              <a16:creationId xmlns:a16="http://schemas.microsoft.com/office/drawing/2014/main" id="{00000000-0008-0000-0000-00009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1" name="Line 329">
          <a:extLst>
            <a:ext uri="{FF2B5EF4-FFF2-40B4-BE49-F238E27FC236}">
              <a16:creationId xmlns:a16="http://schemas.microsoft.com/office/drawing/2014/main" id="{00000000-0008-0000-0000-00009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2" name="Line 330">
          <a:extLst>
            <a:ext uri="{FF2B5EF4-FFF2-40B4-BE49-F238E27FC236}">
              <a16:creationId xmlns:a16="http://schemas.microsoft.com/office/drawing/2014/main" id="{00000000-0008-0000-0000-00009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3" name="Line 331">
          <a:extLst>
            <a:ext uri="{FF2B5EF4-FFF2-40B4-BE49-F238E27FC236}">
              <a16:creationId xmlns:a16="http://schemas.microsoft.com/office/drawing/2014/main" id="{00000000-0008-0000-0000-00009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4" name="Line 332">
          <a:extLst>
            <a:ext uri="{FF2B5EF4-FFF2-40B4-BE49-F238E27FC236}">
              <a16:creationId xmlns:a16="http://schemas.microsoft.com/office/drawing/2014/main" id="{00000000-0008-0000-0000-00009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5" name="Line 333">
          <a:extLst>
            <a:ext uri="{FF2B5EF4-FFF2-40B4-BE49-F238E27FC236}">
              <a16:creationId xmlns:a16="http://schemas.microsoft.com/office/drawing/2014/main" id="{00000000-0008-0000-0000-00009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6" name="Line 334">
          <a:extLst>
            <a:ext uri="{FF2B5EF4-FFF2-40B4-BE49-F238E27FC236}">
              <a16:creationId xmlns:a16="http://schemas.microsoft.com/office/drawing/2014/main" id="{00000000-0008-0000-0000-00009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7" name="Line 335">
          <a:extLst>
            <a:ext uri="{FF2B5EF4-FFF2-40B4-BE49-F238E27FC236}">
              <a16:creationId xmlns:a16="http://schemas.microsoft.com/office/drawing/2014/main" id="{00000000-0008-0000-0000-00009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8" name="Line 336">
          <a:extLst>
            <a:ext uri="{FF2B5EF4-FFF2-40B4-BE49-F238E27FC236}">
              <a16:creationId xmlns:a16="http://schemas.microsoft.com/office/drawing/2014/main" id="{00000000-0008-0000-0000-00009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699" name="Line 337">
          <a:extLst>
            <a:ext uri="{FF2B5EF4-FFF2-40B4-BE49-F238E27FC236}">
              <a16:creationId xmlns:a16="http://schemas.microsoft.com/office/drawing/2014/main" id="{00000000-0008-0000-0000-00009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0" name="Line 338">
          <a:extLst>
            <a:ext uri="{FF2B5EF4-FFF2-40B4-BE49-F238E27FC236}">
              <a16:creationId xmlns:a16="http://schemas.microsoft.com/office/drawing/2014/main" id="{00000000-0008-0000-0000-00009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1" name="Line 339">
          <a:extLst>
            <a:ext uri="{FF2B5EF4-FFF2-40B4-BE49-F238E27FC236}">
              <a16:creationId xmlns:a16="http://schemas.microsoft.com/office/drawing/2014/main" id="{00000000-0008-0000-0000-00009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2" name="Line 340">
          <a:extLst>
            <a:ext uri="{FF2B5EF4-FFF2-40B4-BE49-F238E27FC236}">
              <a16:creationId xmlns:a16="http://schemas.microsoft.com/office/drawing/2014/main" id="{00000000-0008-0000-0000-00009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3" name="Line 341">
          <a:extLst>
            <a:ext uri="{FF2B5EF4-FFF2-40B4-BE49-F238E27FC236}">
              <a16:creationId xmlns:a16="http://schemas.microsoft.com/office/drawing/2014/main" id="{00000000-0008-0000-0000-00009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4" name="Line 342">
          <a:extLst>
            <a:ext uri="{FF2B5EF4-FFF2-40B4-BE49-F238E27FC236}">
              <a16:creationId xmlns:a16="http://schemas.microsoft.com/office/drawing/2014/main" id="{00000000-0008-0000-0000-0000A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5" name="Line 343">
          <a:extLst>
            <a:ext uri="{FF2B5EF4-FFF2-40B4-BE49-F238E27FC236}">
              <a16:creationId xmlns:a16="http://schemas.microsoft.com/office/drawing/2014/main" id="{00000000-0008-0000-0000-0000A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6" name="Line 344">
          <a:extLst>
            <a:ext uri="{FF2B5EF4-FFF2-40B4-BE49-F238E27FC236}">
              <a16:creationId xmlns:a16="http://schemas.microsoft.com/office/drawing/2014/main" id="{00000000-0008-0000-0000-0000A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7" name="Line 345">
          <a:extLst>
            <a:ext uri="{FF2B5EF4-FFF2-40B4-BE49-F238E27FC236}">
              <a16:creationId xmlns:a16="http://schemas.microsoft.com/office/drawing/2014/main" id="{00000000-0008-0000-0000-0000A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8" name="Line 346">
          <a:extLst>
            <a:ext uri="{FF2B5EF4-FFF2-40B4-BE49-F238E27FC236}">
              <a16:creationId xmlns:a16="http://schemas.microsoft.com/office/drawing/2014/main" id="{00000000-0008-0000-0000-0000A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09" name="Line 347">
          <a:extLst>
            <a:ext uri="{FF2B5EF4-FFF2-40B4-BE49-F238E27FC236}">
              <a16:creationId xmlns:a16="http://schemas.microsoft.com/office/drawing/2014/main" id="{00000000-0008-0000-0000-0000A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0" name="Line 348">
          <a:extLst>
            <a:ext uri="{FF2B5EF4-FFF2-40B4-BE49-F238E27FC236}">
              <a16:creationId xmlns:a16="http://schemas.microsoft.com/office/drawing/2014/main" id="{00000000-0008-0000-0000-0000A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1" name="Line 349">
          <a:extLst>
            <a:ext uri="{FF2B5EF4-FFF2-40B4-BE49-F238E27FC236}">
              <a16:creationId xmlns:a16="http://schemas.microsoft.com/office/drawing/2014/main" id="{00000000-0008-0000-0000-0000A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2" name="Line 350">
          <a:extLst>
            <a:ext uri="{FF2B5EF4-FFF2-40B4-BE49-F238E27FC236}">
              <a16:creationId xmlns:a16="http://schemas.microsoft.com/office/drawing/2014/main" id="{00000000-0008-0000-0000-0000A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3" name="Line 351">
          <a:extLst>
            <a:ext uri="{FF2B5EF4-FFF2-40B4-BE49-F238E27FC236}">
              <a16:creationId xmlns:a16="http://schemas.microsoft.com/office/drawing/2014/main" id="{00000000-0008-0000-0000-0000A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4" name="Line 352">
          <a:extLst>
            <a:ext uri="{FF2B5EF4-FFF2-40B4-BE49-F238E27FC236}">
              <a16:creationId xmlns:a16="http://schemas.microsoft.com/office/drawing/2014/main" id="{00000000-0008-0000-0000-0000A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5" name="Line 353">
          <a:extLst>
            <a:ext uri="{FF2B5EF4-FFF2-40B4-BE49-F238E27FC236}">
              <a16:creationId xmlns:a16="http://schemas.microsoft.com/office/drawing/2014/main" id="{00000000-0008-0000-0000-0000A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6" name="Line 354">
          <a:extLst>
            <a:ext uri="{FF2B5EF4-FFF2-40B4-BE49-F238E27FC236}">
              <a16:creationId xmlns:a16="http://schemas.microsoft.com/office/drawing/2014/main" id="{00000000-0008-0000-0000-0000A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7" name="Line 355">
          <a:extLst>
            <a:ext uri="{FF2B5EF4-FFF2-40B4-BE49-F238E27FC236}">
              <a16:creationId xmlns:a16="http://schemas.microsoft.com/office/drawing/2014/main" id="{00000000-0008-0000-0000-0000A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8" name="Line 356">
          <a:extLst>
            <a:ext uri="{FF2B5EF4-FFF2-40B4-BE49-F238E27FC236}">
              <a16:creationId xmlns:a16="http://schemas.microsoft.com/office/drawing/2014/main" id="{00000000-0008-0000-0000-0000A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19" name="Line 357">
          <a:extLst>
            <a:ext uri="{FF2B5EF4-FFF2-40B4-BE49-F238E27FC236}">
              <a16:creationId xmlns:a16="http://schemas.microsoft.com/office/drawing/2014/main" id="{00000000-0008-0000-0000-0000A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0" name="Line 358">
          <a:extLst>
            <a:ext uri="{FF2B5EF4-FFF2-40B4-BE49-F238E27FC236}">
              <a16:creationId xmlns:a16="http://schemas.microsoft.com/office/drawing/2014/main" id="{00000000-0008-0000-0000-0000B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1" name="Line 359">
          <a:extLst>
            <a:ext uri="{FF2B5EF4-FFF2-40B4-BE49-F238E27FC236}">
              <a16:creationId xmlns:a16="http://schemas.microsoft.com/office/drawing/2014/main" id="{00000000-0008-0000-0000-0000B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2" name="Line 360">
          <a:extLst>
            <a:ext uri="{FF2B5EF4-FFF2-40B4-BE49-F238E27FC236}">
              <a16:creationId xmlns:a16="http://schemas.microsoft.com/office/drawing/2014/main" id="{00000000-0008-0000-0000-0000B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3" name="Line 361">
          <a:extLst>
            <a:ext uri="{FF2B5EF4-FFF2-40B4-BE49-F238E27FC236}">
              <a16:creationId xmlns:a16="http://schemas.microsoft.com/office/drawing/2014/main" id="{00000000-0008-0000-0000-0000B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4" name="Line 362">
          <a:extLst>
            <a:ext uri="{FF2B5EF4-FFF2-40B4-BE49-F238E27FC236}">
              <a16:creationId xmlns:a16="http://schemas.microsoft.com/office/drawing/2014/main" id="{00000000-0008-0000-0000-0000B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5" name="Line 363">
          <a:extLst>
            <a:ext uri="{FF2B5EF4-FFF2-40B4-BE49-F238E27FC236}">
              <a16:creationId xmlns:a16="http://schemas.microsoft.com/office/drawing/2014/main" id="{00000000-0008-0000-0000-0000B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6" name="Line 364">
          <a:extLst>
            <a:ext uri="{FF2B5EF4-FFF2-40B4-BE49-F238E27FC236}">
              <a16:creationId xmlns:a16="http://schemas.microsoft.com/office/drawing/2014/main" id="{00000000-0008-0000-0000-0000B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7" name="Line 365">
          <a:extLst>
            <a:ext uri="{FF2B5EF4-FFF2-40B4-BE49-F238E27FC236}">
              <a16:creationId xmlns:a16="http://schemas.microsoft.com/office/drawing/2014/main" id="{00000000-0008-0000-0000-0000B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8" name="Line 366">
          <a:extLst>
            <a:ext uri="{FF2B5EF4-FFF2-40B4-BE49-F238E27FC236}">
              <a16:creationId xmlns:a16="http://schemas.microsoft.com/office/drawing/2014/main" id="{00000000-0008-0000-0000-0000B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29" name="Line 367">
          <a:extLst>
            <a:ext uri="{FF2B5EF4-FFF2-40B4-BE49-F238E27FC236}">
              <a16:creationId xmlns:a16="http://schemas.microsoft.com/office/drawing/2014/main" id="{00000000-0008-0000-0000-0000B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0" name="Line 368">
          <a:extLst>
            <a:ext uri="{FF2B5EF4-FFF2-40B4-BE49-F238E27FC236}">
              <a16:creationId xmlns:a16="http://schemas.microsoft.com/office/drawing/2014/main" id="{00000000-0008-0000-0000-0000B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1" name="Line 369">
          <a:extLst>
            <a:ext uri="{FF2B5EF4-FFF2-40B4-BE49-F238E27FC236}">
              <a16:creationId xmlns:a16="http://schemas.microsoft.com/office/drawing/2014/main" id="{00000000-0008-0000-0000-0000B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2" name="Line 370">
          <a:extLst>
            <a:ext uri="{FF2B5EF4-FFF2-40B4-BE49-F238E27FC236}">
              <a16:creationId xmlns:a16="http://schemas.microsoft.com/office/drawing/2014/main" id="{00000000-0008-0000-0000-0000B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3" name="Line 371">
          <a:extLst>
            <a:ext uri="{FF2B5EF4-FFF2-40B4-BE49-F238E27FC236}">
              <a16:creationId xmlns:a16="http://schemas.microsoft.com/office/drawing/2014/main" id="{00000000-0008-0000-0000-0000B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4" name="Line 372">
          <a:extLst>
            <a:ext uri="{FF2B5EF4-FFF2-40B4-BE49-F238E27FC236}">
              <a16:creationId xmlns:a16="http://schemas.microsoft.com/office/drawing/2014/main" id="{00000000-0008-0000-0000-0000B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5" name="Line 373">
          <a:extLst>
            <a:ext uri="{FF2B5EF4-FFF2-40B4-BE49-F238E27FC236}">
              <a16:creationId xmlns:a16="http://schemas.microsoft.com/office/drawing/2014/main" id="{00000000-0008-0000-0000-0000B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6" name="Line 374">
          <a:extLst>
            <a:ext uri="{FF2B5EF4-FFF2-40B4-BE49-F238E27FC236}">
              <a16:creationId xmlns:a16="http://schemas.microsoft.com/office/drawing/2014/main" id="{00000000-0008-0000-0000-0000C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7" name="Line 375">
          <a:extLst>
            <a:ext uri="{FF2B5EF4-FFF2-40B4-BE49-F238E27FC236}">
              <a16:creationId xmlns:a16="http://schemas.microsoft.com/office/drawing/2014/main" id="{00000000-0008-0000-0000-0000C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8" name="Line 376">
          <a:extLst>
            <a:ext uri="{FF2B5EF4-FFF2-40B4-BE49-F238E27FC236}">
              <a16:creationId xmlns:a16="http://schemas.microsoft.com/office/drawing/2014/main" id="{00000000-0008-0000-0000-0000C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39" name="Line 377">
          <a:extLst>
            <a:ext uri="{FF2B5EF4-FFF2-40B4-BE49-F238E27FC236}">
              <a16:creationId xmlns:a16="http://schemas.microsoft.com/office/drawing/2014/main" id="{00000000-0008-0000-0000-0000C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0" name="Line 378">
          <a:extLst>
            <a:ext uri="{FF2B5EF4-FFF2-40B4-BE49-F238E27FC236}">
              <a16:creationId xmlns:a16="http://schemas.microsoft.com/office/drawing/2014/main" id="{00000000-0008-0000-0000-0000C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1" name="Line 379">
          <a:extLst>
            <a:ext uri="{FF2B5EF4-FFF2-40B4-BE49-F238E27FC236}">
              <a16:creationId xmlns:a16="http://schemas.microsoft.com/office/drawing/2014/main" id="{00000000-0008-0000-0000-0000C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2" name="Line 380">
          <a:extLst>
            <a:ext uri="{FF2B5EF4-FFF2-40B4-BE49-F238E27FC236}">
              <a16:creationId xmlns:a16="http://schemas.microsoft.com/office/drawing/2014/main" id="{00000000-0008-0000-0000-0000C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3" name="Line 381">
          <a:extLst>
            <a:ext uri="{FF2B5EF4-FFF2-40B4-BE49-F238E27FC236}">
              <a16:creationId xmlns:a16="http://schemas.microsoft.com/office/drawing/2014/main" id="{00000000-0008-0000-0000-0000C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4" name="Line 382">
          <a:extLst>
            <a:ext uri="{FF2B5EF4-FFF2-40B4-BE49-F238E27FC236}">
              <a16:creationId xmlns:a16="http://schemas.microsoft.com/office/drawing/2014/main" id="{00000000-0008-0000-0000-0000C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5" name="Line 383">
          <a:extLst>
            <a:ext uri="{FF2B5EF4-FFF2-40B4-BE49-F238E27FC236}">
              <a16:creationId xmlns:a16="http://schemas.microsoft.com/office/drawing/2014/main" id="{00000000-0008-0000-0000-0000C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6" name="Line 384">
          <a:extLst>
            <a:ext uri="{FF2B5EF4-FFF2-40B4-BE49-F238E27FC236}">
              <a16:creationId xmlns:a16="http://schemas.microsoft.com/office/drawing/2014/main" id="{00000000-0008-0000-0000-0000C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7" name="Line 385">
          <a:extLst>
            <a:ext uri="{FF2B5EF4-FFF2-40B4-BE49-F238E27FC236}">
              <a16:creationId xmlns:a16="http://schemas.microsoft.com/office/drawing/2014/main" id="{00000000-0008-0000-0000-0000C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8" name="Line 386">
          <a:extLst>
            <a:ext uri="{FF2B5EF4-FFF2-40B4-BE49-F238E27FC236}">
              <a16:creationId xmlns:a16="http://schemas.microsoft.com/office/drawing/2014/main" id="{00000000-0008-0000-0000-0000C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49" name="Line 387">
          <a:extLst>
            <a:ext uri="{FF2B5EF4-FFF2-40B4-BE49-F238E27FC236}">
              <a16:creationId xmlns:a16="http://schemas.microsoft.com/office/drawing/2014/main" id="{00000000-0008-0000-0000-0000C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0" name="Line 388">
          <a:extLst>
            <a:ext uri="{FF2B5EF4-FFF2-40B4-BE49-F238E27FC236}">
              <a16:creationId xmlns:a16="http://schemas.microsoft.com/office/drawing/2014/main" id="{00000000-0008-0000-0000-0000C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1" name="Line 389">
          <a:extLst>
            <a:ext uri="{FF2B5EF4-FFF2-40B4-BE49-F238E27FC236}">
              <a16:creationId xmlns:a16="http://schemas.microsoft.com/office/drawing/2014/main" id="{00000000-0008-0000-0000-0000C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2" name="Line 390">
          <a:extLst>
            <a:ext uri="{FF2B5EF4-FFF2-40B4-BE49-F238E27FC236}">
              <a16:creationId xmlns:a16="http://schemas.microsoft.com/office/drawing/2014/main" id="{00000000-0008-0000-0000-0000D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3" name="Line 391">
          <a:extLst>
            <a:ext uri="{FF2B5EF4-FFF2-40B4-BE49-F238E27FC236}">
              <a16:creationId xmlns:a16="http://schemas.microsoft.com/office/drawing/2014/main" id="{00000000-0008-0000-0000-0000D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4" name="Line 392">
          <a:extLst>
            <a:ext uri="{FF2B5EF4-FFF2-40B4-BE49-F238E27FC236}">
              <a16:creationId xmlns:a16="http://schemas.microsoft.com/office/drawing/2014/main" id="{00000000-0008-0000-0000-0000D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5" name="Line 393">
          <a:extLst>
            <a:ext uri="{FF2B5EF4-FFF2-40B4-BE49-F238E27FC236}">
              <a16:creationId xmlns:a16="http://schemas.microsoft.com/office/drawing/2014/main" id="{00000000-0008-0000-0000-0000D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6" name="Line 394">
          <a:extLst>
            <a:ext uri="{FF2B5EF4-FFF2-40B4-BE49-F238E27FC236}">
              <a16:creationId xmlns:a16="http://schemas.microsoft.com/office/drawing/2014/main" id="{00000000-0008-0000-0000-0000D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7" name="Line 395">
          <a:extLst>
            <a:ext uri="{FF2B5EF4-FFF2-40B4-BE49-F238E27FC236}">
              <a16:creationId xmlns:a16="http://schemas.microsoft.com/office/drawing/2014/main" id="{00000000-0008-0000-0000-0000D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8" name="Line 396">
          <a:extLst>
            <a:ext uri="{FF2B5EF4-FFF2-40B4-BE49-F238E27FC236}">
              <a16:creationId xmlns:a16="http://schemas.microsoft.com/office/drawing/2014/main" id="{00000000-0008-0000-0000-0000D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59" name="Line 397">
          <a:extLst>
            <a:ext uri="{FF2B5EF4-FFF2-40B4-BE49-F238E27FC236}">
              <a16:creationId xmlns:a16="http://schemas.microsoft.com/office/drawing/2014/main" id="{00000000-0008-0000-0000-0000D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0" name="Line 398">
          <a:extLst>
            <a:ext uri="{FF2B5EF4-FFF2-40B4-BE49-F238E27FC236}">
              <a16:creationId xmlns:a16="http://schemas.microsoft.com/office/drawing/2014/main" id="{00000000-0008-0000-0000-0000D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1" name="Line 399">
          <a:extLst>
            <a:ext uri="{FF2B5EF4-FFF2-40B4-BE49-F238E27FC236}">
              <a16:creationId xmlns:a16="http://schemas.microsoft.com/office/drawing/2014/main" id="{00000000-0008-0000-0000-0000D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2" name="Line 400">
          <a:extLst>
            <a:ext uri="{FF2B5EF4-FFF2-40B4-BE49-F238E27FC236}">
              <a16:creationId xmlns:a16="http://schemas.microsoft.com/office/drawing/2014/main" id="{00000000-0008-0000-0000-0000D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3" name="Line 401">
          <a:extLst>
            <a:ext uri="{FF2B5EF4-FFF2-40B4-BE49-F238E27FC236}">
              <a16:creationId xmlns:a16="http://schemas.microsoft.com/office/drawing/2014/main" id="{00000000-0008-0000-0000-0000D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4" name="Line 402">
          <a:extLst>
            <a:ext uri="{FF2B5EF4-FFF2-40B4-BE49-F238E27FC236}">
              <a16:creationId xmlns:a16="http://schemas.microsoft.com/office/drawing/2014/main" id="{00000000-0008-0000-0000-0000D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5" name="Line 403">
          <a:extLst>
            <a:ext uri="{FF2B5EF4-FFF2-40B4-BE49-F238E27FC236}">
              <a16:creationId xmlns:a16="http://schemas.microsoft.com/office/drawing/2014/main" id="{00000000-0008-0000-0000-0000D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6" name="Line 404">
          <a:extLst>
            <a:ext uri="{FF2B5EF4-FFF2-40B4-BE49-F238E27FC236}">
              <a16:creationId xmlns:a16="http://schemas.microsoft.com/office/drawing/2014/main" id="{00000000-0008-0000-0000-0000D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7" name="Line 405">
          <a:extLst>
            <a:ext uri="{FF2B5EF4-FFF2-40B4-BE49-F238E27FC236}">
              <a16:creationId xmlns:a16="http://schemas.microsoft.com/office/drawing/2014/main" id="{00000000-0008-0000-0000-0000D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8" name="Line 406">
          <a:extLst>
            <a:ext uri="{FF2B5EF4-FFF2-40B4-BE49-F238E27FC236}">
              <a16:creationId xmlns:a16="http://schemas.microsoft.com/office/drawing/2014/main" id="{00000000-0008-0000-0000-0000E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69" name="Line 407">
          <a:extLst>
            <a:ext uri="{FF2B5EF4-FFF2-40B4-BE49-F238E27FC236}">
              <a16:creationId xmlns:a16="http://schemas.microsoft.com/office/drawing/2014/main" id="{00000000-0008-0000-0000-0000E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0" name="AutoShape 408">
          <a:extLst>
            <a:ext uri="{FF2B5EF4-FFF2-40B4-BE49-F238E27FC236}">
              <a16:creationId xmlns:a16="http://schemas.microsoft.com/office/drawing/2014/main" id="{00000000-0008-0000-0000-0000E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1" name="AutoShape 409">
          <a:extLst>
            <a:ext uri="{FF2B5EF4-FFF2-40B4-BE49-F238E27FC236}">
              <a16:creationId xmlns:a16="http://schemas.microsoft.com/office/drawing/2014/main" id="{00000000-0008-0000-0000-0000E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2" name="AutoShape 410">
          <a:extLst>
            <a:ext uri="{FF2B5EF4-FFF2-40B4-BE49-F238E27FC236}">
              <a16:creationId xmlns:a16="http://schemas.microsoft.com/office/drawing/2014/main" id="{00000000-0008-0000-0000-0000E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3" name="AutoShape 411">
          <a:extLst>
            <a:ext uri="{FF2B5EF4-FFF2-40B4-BE49-F238E27FC236}">
              <a16:creationId xmlns:a16="http://schemas.microsoft.com/office/drawing/2014/main" id="{00000000-0008-0000-0000-0000E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4" name="AutoShape 412">
          <a:extLst>
            <a:ext uri="{FF2B5EF4-FFF2-40B4-BE49-F238E27FC236}">
              <a16:creationId xmlns:a16="http://schemas.microsoft.com/office/drawing/2014/main" id="{00000000-0008-0000-0000-0000E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5" name="AutoShape 413">
          <a:extLst>
            <a:ext uri="{FF2B5EF4-FFF2-40B4-BE49-F238E27FC236}">
              <a16:creationId xmlns:a16="http://schemas.microsoft.com/office/drawing/2014/main" id="{00000000-0008-0000-0000-0000E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6" name="AutoShape 414">
          <a:extLst>
            <a:ext uri="{FF2B5EF4-FFF2-40B4-BE49-F238E27FC236}">
              <a16:creationId xmlns:a16="http://schemas.microsoft.com/office/drawing/2014/main" id="{00000000-0008-0000-0000-0000E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7" name="AutoShape 415">
          <a:extLst>
            <a:ext uri="{FF2B5EF4-FFF2-40B4-BE49-F238E27FC236}">
              <a16:creationId xmlns:a16="http://schemas.microsoft.com/office/drawing/2014/main" id="{00000000-0008-0000-0000-0000E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8" name="AutoShape 416">
          <a:extLst>
            <a:ext uri="{FF2B5EF4-FFF2-40B4-BE49-F238E27FC236}">
              <a16:creationId xmlns:a16="http://schemas.microsoft.com/office/drawing/2014/main" id="{00000000-0008-0000-0000-0000E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79" name="AutoShape 417">
          <a:extLst>
            <a:ext uri="{FF2B5EF4-FFF2-40B4-BE49-F238E27FC236}">
              <a16:creationId xmlns:a16="http://schemas.microsoft.com/office/drawing/2014/main" id="{00000000-0008-0000-0000-0000E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0" name="AutoShape 418">
          <a:extLst>
            <a:ext uri="{FF2B5EF4-FFF2-40B4-BE49-F238E27FC236}">
              <a16:creationId xmlns:a16="http://schemas.microsoft.com/office/drawing/2014/main" id="{00000000-0008-0000-0000-0000E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1" name="AutoShape 419">
          <a:extLst>
            <a:ext uri="{FF2B5EF4-FFF2-40B4-BE49-F238E27FC236}">
              <a16:creationId xmlns:a16="http://schemas.microsoft.com/office/drawing/2014/main" id="{00000000-0008-0000-0000-0000E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2" name="AutoShape 420">
          <a:extLst>
            <a:ext uri="{FF2B5EF4-FFF2-40B4-BE49-F238E27FC236}">
              <a16:creationId xmlns:a16="http://schemas.microsoft.com/office/drawing/2014/main" id="{00000000-0008-0000-0000-0000E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3" name="AutoShape 421">
          <a:extLst>
            <a:ext uri="{FF2B5EF4-FFF2-40B4-BE49-F238E27FC236}">
              <a16:creationId xmlns:a16="http://schemas.microsoft.com/office/drawing/2014/main" id="{00000000-0008-0000-0000-0000E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4" name="AutoShape 422">
          <a:extLst>
            <a:ext uri="{FF2B5EF4-FFF2-40B4-BE49-F238E27FC236}">
              <a16:creationId xmlns:a16="http://schemas.microsoft.com/office/drawing/2014/main" id="{00000000-0008-0000-0000-0000F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5" name="AutoShape 423">
          <a:extLst>
            <a:ext uri="{FF2B5EF4-FFF2-40B4-BE49-F238E27FC236}">
              <a16:creationId xmlns:a16="http://schemas.microsoft.com/office/drawing/2014/main" id="{00000000-0008-0000-0000-0000F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6" name="AutoShape 424">
          <a:extLst>
            <a:ext uri="{FF2B5EF4-FFF2-40B4-BE49-F238E27FC236}">
              <a16:creationId xmlns:a16="http://schemas.microsoft.com/office/drawing/2014/main" id="{00000000-0008-0000-0000-0000F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7" name="AutoShape 425">
          <a:extLst>
            <a:ext uri="{FF2B5EF4-FFF2-40B4-BE49-F238E27FC236}">
              <a16:creationId xmlns:a16="http://schemas.microsoft.com/office/drawing/2014/main" id="{00000000-0008-0000-0000-0000F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8" name="AutoShape 426">
          <a:extLst>
            <a:ext uri="{FF2B5EF4-FFF2-40B4-BE49-F238E27FC236}">
              <a16:creationId xmlns:a16="http://schemas.microsoft.com/office/drawing/2014/main" id="{00000000-0008-0000-0000-0000F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89" name="AutoShape 427">
          <a:extLst>
            <a:ext uri="{FF2B5EF4-FFF2-40B4-BE49-F238E27FC236}">
              <a16:creationId xmlns:a16="http://schemas.microsoft.com/office/drawing/2014/main" id="{00000000-0008-0000-0000-0000F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0" name="AutoShape 428">
          <a:extLst>
            <a:ext uri="{FF2B5EF4-FFF2-40B4-BE49-F238E27FC236}">
              <a16:creationId xmlns:a16="http://schemas.microsoft.com/office/drawing/2014/main" id="{00000000-0008-0000-0000-0000F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1" name="AutoShape 429">
          <a:extLst>
            <a:ext uri="{FF2B5EF4-FFF2-40B4-BE49-F238E27FC236}">
              <a16:creationId xmlns:a16="http://schemas.microsoft.com/office/drawing/2014/main" id="{00000000-0008-0000-0000-0000F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2" name="AutoShape 430">
          <a:extLst>
            <a:ext uri="{FF2B5EF4-FFF2-40B4-BE49-F238E27FC236}">
              <a16:creationId xmlns:a16="http://schemas.microsoft.com/office/drawing/2014/main" id="{00000000-0008-0000-0000-0000F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3" name="AutoShape 431">
          <a:extLst>
            <a:ext uri="{FF2B5EF4-FFF2-40B4-BE49-F238E27FC236}">
              <a16:creationId xmlns:a16="http://schemas.microsoft.com/office/drawing/2014/main" id="{00000000-0008-0000-0000-0000F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4" name="AutoShape 432">
          <a:extLst>
            <a:ext uri="{FF2B5EF4-FFF2-40B4-BE49-F238E27FC236}">
              <a16:creationId xmlns:a16="http://schemas.microsoft.com/office/drawing/2014/main" id="{00000000-0008-0000-0000-0000F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5" name="AutoShape 433">
          <a:extLst>
            <a:ext uri="{FF2B5EF4-FFF2-40B4-BE49-F238E27FC236}">
              <a16:creationId xmlns:a16="http://schemas.microsoft.com/office/drawing/2014/main" id="{00000000-0008-0000-0000-0000F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6" name="AutoShape 434">
          <a:extLst>
            <a:ext uri="{FF2B5EF4-FFF2-40B4-BE49-F238E27FC236}">
              <a16:creationId xmlns:a16="http://schemas.microsoft.com/office/drawing/2014/main" id="{00000000-0008-0000-0000-0000F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7" name="AutoShape 435">
          <a:extLst>
            <a:ext uri="{FF2B5EF4-FFF2-40B4-BE49-F238E27FC236}">
              <a16:creationId xmlns:a16="http://schemas.microsoft.com/office/drawing/2014/main" id="{00000000-0008-0000-0000-0000F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8" name="AutoShape 436">
          <a:extLst>
            <a:ext uri="{FF2B5EF4-FFF2-40B4-BE49-F238E27FC236}">
              <a16:creationId xmlns:a16="http://schemas.microsoft.com/office/drawing/2014/main" id="{00000000-0008-0000-0000-0000F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799" name="AutoShape 437">
          <a:extLst>
            <a:ext uri="{FF2B5EF4-FFF2-40B4-BE49-F238E27FC236}">
              <a16:creationId xmlns:a16="http://schemas.microsoft.com/office/drawing/2014/main" id="{00000000-0008-0000-0000-0000F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0" name="Line 440">
          <a:extLst>
            <a:ext uri="{FF2B5EF4-FFF2-40B4-BE49-F238E27FC236}">
              <a16:creationId xmlns:a16="http://schemas.microsoft.com/office/drawing/2014/main" id="{00000000-0008-0000-0000-00000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1" name="Line 441">
          <a:extLst>
            <a:ext uri="{FF2B5EF4-FFF2-40B4-BE49-F238E27FC236}">
              <a16:creationId xmlns:a16="http://schemas.microsoft.com/office/drawing/2014/main" id="{00000000-0008-0000-0000-00000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2" name="Line 442">
          <a:extLst>
            <a:ext uri="{FF2B5EF4-FFF2-40B4-BE49-F238E27FC236}">
              <a16:creationId xmlns:a16="http://schemas.microsoft.com/office/drawing/2014/main" id="{00000000-0008-0000-0000-00000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3" name="Line 443">
          <a:extLst>
            <a:ext uri="{FF2B5EF4-FFF2-40B4-BE49-F238E27FC236}">
              <a16:creationId xmlns:a16="http://schemas.microsoft.com/office/drawing/2014/main" id="{00000000-0008-0000-0000-00000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4" name="Line 444">
          <a:extLst>
            <a:ext uri="{FF2B5EF4-FFF2-40B4-BE49-F238E27FC236}">
              <a16:creationId xmlns:a16="http://schemas.microsoft.com/office/drawing/2014/main" id="{00000000-0008-0000-0000-00000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5" name="Line 445">
          <a:extLst>
            <a:ext uri="{FF2B5EF4-FFF2-40B4-BE49-F238E27FC236}">
              <a16:creationId xmlns:a16="http://schemas.microsoft.com/office/drawing/2014/main" id="{00000000-0008-0000-0000-00000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6" name="Line 446">
          <a:extLst>
            <a:ext uri="{FF2B5EF4-FFF2-40B4-BE49-F238E27FC236}">
              <a16:creationId xmlns:a16="http://schemas.microsoft.com/office/drawing/2014/main" id="{00000000-0008-0000-0000-00000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7" name="Line 447">
          <a:extLst>
            <a:ext uri="{FF2B5EF4-FFF2-40B4-BE49-F238E27FC236}">
              <a16:creationId xmlns:a16="http://schemas.microsoft.com/office/drawing/2014/main" id="{00000000-0008-0000-0000-00000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8" name="Line 448">
          <a:extLst>
            <a:ext uri="{FF2B5EF4-FFF2-40B4-BE49-F238E27FC236}">
              <a16:creationId xmlns:a16="http://schemas.microsoft.com/office/drawing/2014/main" id="{00000000-0008-0000-0000-00000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09" name="Line 449">
          <a:extLst>
            <a:ext uri="{FF2B5EF4-FFF2-40B4-BE49-F238E27FC236}">
              <a16:creationId xmlns:a16="http://schemas.microsoft.com/office/drawing/2014/main" id="{00000000-0008-0000-0000-00000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0" name="Line 450">
          <a:extLst>
            <a:ext uri="{FF2B5EF4-FFF2-40B4-BE49-F238E27FC236}">
              <a16:creationId xmlns:a16="http://schemas.microsoft.com/office/drawing/2014/main" id="{00000000-0008-0000-0000-00000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1" name="Line 451">
          <a:extLst>
            <a:ext uri="{FF2B5EF4-FFF2-40B4-BE49-F238E27FC236}">
              <a16:creationId xmlns:a16="http://schemas.microsoft.com/office/drawing/2014/main" id="{00000000-0008-0000-0000-00000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2" name="Line 452">
          <a:extLst>
            <a:ext uri="{FF2B5EF4-FFF2-40B4-BE49-F238E27FC236}">
              <a16:creationId xmlns:a16="http://schemas.microsoft.com/office/drawing/2014/main" id="{00000000-0008-0000-0000-00000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3" name="Line 453">
          <a:extLst>
            <a:ext uri="{FF2B5EF4-FFF2-40B4-BE49-F238E27FC236}">
              <a16:creationId xmlns:a16="http://schemas.microsoft.com/office/drawing/2014/main" id="{00000000-0008-0000-0000-00000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4" name="Line 454">
          <a:extLst>
            <a:ext uri="{FF2B5EF4-FFF2-40B4-BE49-F238E27FC236}">
              <a16:creationId xmlns:a16="http://schemas.microsoft.com/office/drawing/2014/main" id="{00000000-0008-0000-0000-00000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5" name="Line 455">
          <a:extLst>
            <a:ext uri="{FF2B5EF4-FFF2-40B4-BE49-F238E27FC236}">
              <a16:creationId xmlns:a16="http://schemas.microsoft.com/office/drawing/2014/main" id="{00000000-0008-0000-0000-00000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6" name="Line 456">
          <a:extLst>
            <a:ext uri="{FF2B5EF4-FFF2-40B4-BE49-F238E27FC236}">
              <a16:creationId xmlns:a16="http://schemas.microsoft.com/office/drawing/2014/main" id="{00000000-0008-0000-0000-00001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7" name="Line 457">
          <a:extLst>
            <a:ext uri="{FF2B5EF4-FFF2-40B4-BE49-F238E27FC236}">
              <a16:creationId xmlns:a16="http://schemas.microsoft.com/office/drawing/2014/main" id="{00000000-0008-0000-0000-00001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8" name="Line 458">
          <a:extLst>
            <a:ext uri="{FF2B5EF4-FFF2-40B4-BE49-F238E27FC236}">
              <a16:creationId xmlns:a16="http://schemas.microsoft.com/office/drawing/2014/main" id="{00000000-0008-0000-0000-00001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19" name="Line 459">
          <a:extLst>
            <a:ext uri="{FF2B5EF4-FFF2-40B4-BE49-F238E27FC236}">
              <a16:creationId xmlns:a16="http://schemas.microsoft.com/office/drawing/2014/main" id="{00000000-0008-0000-0000-00001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0" name="Line 460">
          <a:extLst>
            <a:ext uri="{FF2B5EF4-FFF2-40B4-BE49-F238E27FC236}">
              <a16:creationId xmlns:a16="http://schemas.microsoft.com/office/drawing/2014/main" id="{00000000-0008-0000-0000-00001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1" name="Line 461">
          <a:extLst>
            <a:ext uri="{FF2B5EF4-FFF2-40B4-BE49-F238E27FC236}">
              <a16:creationId xmlns:a16="http://schemas.microsoft.com/office/drawing/2014/main" id="{00000000-0008-0000-0000-00001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2" name="Line 462">
          <a:extLst>
            <a:ext uri="{FF2B5EF4-FFF2-40B4-BE49-F238E27FC236}">
              <a16:creationId xmlns:a16="http://schemas.microsoft.com/office/drawing/2014/main" id="{00000000-0008-0000-0000-00001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3" name="Line 463">
          <a:extLst>
            <a:ext uri="{FF2B5EF4-FFF2-40B4-BE49-F238E27FC236}">
              <a16:creationId xmlns:a16="http://schemas.microsoft.com/office/drawing/2014/main" id="{00000000-0008-0000-0000-00001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4" name="Line 464">
          <a:extLst>
            <a:ext uri="{FF2B5EF4-FFF2-40B4-BE49-F238E27FC236}">
              <a16:creationId xmlns:a16="http://schemas.microsoft.com/office/drawing/2014/main" id="{00000000-0008-0000-0000-00001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5" name="Line 465">
          <a:extLst>
            <a:ext uri="{FF2B5EF4-FFF2-40B4-BE49-F238E27FC236}">
              <a16:creationId xmlns:a16="http://schemas.microsoft.com/office/drawing/2014/main" id="{00000000-0008-0000-0000-00001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6" name="Line 466">
          <a:extLst>
            <a:ext uri="{FF2B5EF4-FFF2-40B4-BE49-F238E27FC236}">
              <a16:creationId xmlns:a16="http://schemas.microsoft.com/office/drawing/2014/main" id="{00000000-0008-0000-0000-00001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7" name="Line 467">
          <a:extLst>
            <a:ext uri="{FF2B5EF4-FFF2-40B4-BE49-F238E27FC236}">
              <a16:creationId xmlns:a16="http://schemas.microsoft.com/office/drawing/2014/main" id="{00000000-0008-0000-0000-00001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8" name="Line 468">
          <a:extLst>
            <a:ext uri="{FF2B5EF4-FFF2-40B4-BE49-F238E27FC236}">
              <a16:creationId xmlns:a16="http://schemas.microsoft.com/office/drawing/2014/main" id="{00000000-0008-0000-0000-00001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29" name="Line 469">
          <a:extLst>
            <a:ext uri="{FF2B5EF4-FFF2-40B4-BE49-F238E27FC236}">
              <a16:creationId xmlns:a16="http://schemas.microsoft.com/office/drawing/2014/main" id="{00000000-0008-0000-0000-00001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0" name="Line 470">
          <a:extLst>
            <a:ext uri="{FF2B5EF4-FFF2-40B4-BE49-F238E27FC236}">
              <a16:creationId xmlns:a16="http://schemas.microsoft.com/office/drawing/2014/main" id="{00000000-0008-0000-0000-00001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1" name="Line 471">
          <a:extLst>
            <a:ext uri="{FF2B5EF4-FFF2-40B4-BE49-F238E27FC236}">
              <a16:creationId xmlns:a16="http://schemas.microsoft.com/office/drawing/2014/main" id="{00000000-0008-0000-0000-00001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2" name="Line 472">
          <a:extLst>
            <a:ext uri="{FF2B5EF4-FFF2-40B4-BE49-F238E27FC236}">
              <a16:creationId xmlns:a16="http://schemas.microsoft.com/office/drawing/2014/main" id="{00000000-0008-0000-0000-00002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3" name="Line 473">
          <a:extLst>
            <a:ext uri="{FF2B5EF4-FFF2-40B4-BE49-F238E27FC236}">
              <a16:creationId xmlns:a16="http://schemas.microsoft.com/office/drawing/2014/main" id="{00000000-0008-0000-0000-00002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4" name="Line 474">
          <a:extLst>
            <a:ext uri="{FF2B5EF4-FFF2-40B4-BE49-F238E27FC236}">
              <a16:creationId xmlns:a16="http://schemas.microsoft.com/office/drawing/2014/main" id="{00000000-0008-0000-0000-00002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5" name="Line 475">
          <a:extLst>
            <a:ext uri="{FF2B5EF4-FFF2-40B4-BE49-F238E27FC236}">
              <a16:creationId xmlns:a16="http://schemas.microsoft.com/office/drawing/2014/main" id="{00000000-0008-0000-0000-00002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6" name="Line 476">
          <a:extLst>
            <a:ext uri="{FF2B5EF4-FFF2-40B4-BE49-F238E27FC236}">
              <a16:creationId xmlns:a16="http://schemas.microsoft.com/office/drawing/2014/main" id="{00000000-0008-0000-0000-00002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7" name="Line 477">
          <a:extLst>
            <a:ext uri="{FF2B5EF4-FFF2-40B4-BE49-F238E27FC236}">
              <a16:creationId xmlns:a16="http://schemas.microsoft.com/office/drawing/2014/main" id="{00000000-0008-0000-0000-00002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8" name="Line 478">
          <a:extLst>
            <a:ext uri="{FF2B5EF4-FFF2-40B4-BE49-F238E27FC236}">
              <a16:creationId xmlns:a16="http://schemas.microsoft.com/office/drawing/2014/main" id="{00000000-0008-0000-0000-00002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39" name="Line 479">
          <a:extLst>
            <a:ext uri="{FF2B5EF4-FFF2-40B4-BE49-F238E27FC236}">
              <a16:creationId xmlns:a16="http://schemas.microsoft.com/office/drawing/2014/main" id="{00000000-0008-0000-0000-00002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0" name="Line 480">
          <a:extLst>
            <a:ext uri="{FF2B5EF4-FFF2-40B4-BE49-F238E27FC236}">
              <a16:creationId xmlns:a16="http://schemas.microsoft.com/office/drawing/2014/main" id="{00000000-0008-0000-0000-00002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1" name="Line 481">
          <a:extLst>
            <a:ext uri="{FF2B5EF4-FFF2-40B4-BE49-F238E27FC236}">
              <a16:creationId xmlns:a16="http://schemas.microsoft.com/office/drawing/2014/main" id="{00000000-0008-0000-0000-00002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2" name="Line 482">
          <a:extLst>
            <a:ext uri="{FF2B5EF4-FFF2-40B4-BE49-F238E27FC236}">
              <a16:creationId xmlns:a16="http://schemas.microsoft.com/office/drawing/2014/main" id="{00000000-0008-0000-0000-00002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3" name="Line 483">
          <a:extLst>
            <a:ext uri="{FF2B5EF4-FFF2-40B4-BE49-F238E27FC236}">
              <a16:creationId xmlns:a16="http://schemas.microsoft.com/office/drawing/2014/main" id="{00000000-0008-0000-0000-00002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4" name="Line 484">
          <a:extLst>
            <a:ext uri="{FF2B5EF4-FFF2-40B4-BE49-F238E27FC236}">
              <a16:creationId xmlns:a16="http://schemas.microsoft.com/office/drawing/2014/main" id="{00000000-0008-0000-0000-00002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5" name="Line 485">
          <a:extLst>
            <a:ext uri="{FF2B5EF4-FFF2-40B4-BE49-F238E27FC236}">
              <a16:creationId xmlns:a16="http://schemas.microsoft.com/office/drawing/2014/main" id="{00000000-0008-0000-0000-00002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6" name="Line 486">
          <a:extLst>
            <a:ext uri="{FF2B5EF4-FFF2-40B4-BE49-F238E27FC236}">
              <a16:creationId xmlns:a16="http://schemas.microsoft.com/office/drawing/2014/main" id="{00000000-0008-0000-0000-00002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7" name="Line 487">
          <a:extLst>
            <a:ext uri="{FF2B5EF4-FFF2-40B4-BE49-F238E27FC236}">
              <a16:creationId xmlns:a16="http://schemas.microsoft.com/office/drawing/2014/main" id="{00000000-0008-0000-0000-00002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8" name="Line 488">
          <a:extLst>
            <a:ext uri="{FF2B5EF4-FFF2-40B4-BE49-F238E27FC236}">
              <a16:creationId xmlns:a16="http://schemas.microsoft.com/office/drawing/2014/main" id="{00000000-0008-0000-0000-00003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49" name="Line 489">
          <a:extLst>
            <a:ext uri="{FF2B5EF4-FFF2-40B4-BE49-F238E27FC236}">
              <a16:creationId xmlns:a16="http://schemas.microsoft.com/office/drawing/2014/main" id="{00000000-0008-0000-0000-00003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0" name="Line 490">
          <a:extLst>
            <a:ext uri="{FF2B5EF4-FFF2-40B4-BE49-F238E27FC236}">
              <a16:creationId xmlns:a16="http://schemas.microsoft.com/office/drawing/2014/main" id="{00000000-0008-0000-0000-00003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1" name="Line 491">
          <a:extLst>
            <a:ext uri="{FF2B5EF4-FFF2-40B4-BE49-F238E27FC236}">
              <a16:creationId xmlns:a16="http://schemas.microsoft.com/office/drawing/2014/main" id="{00000000-0008-0000-0000-00003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2" name="Line 492">
          <a:extLst>
            <a:ext uri="{FF2B5EF4-FFF2-40B4-BE49-F238E27FC236}">
              <a16:creationId xmlns:a16="http://schemas.microsoft.com/office/drawing/2014/main" id="{00000000-0008-0000-0000-00003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3" name="Line 493">
          <a:extLst>
            <a:ext uri="{FF2B5EF4-FFF2-40B4-BE49-F238E27FC236}">
              <a16:creationId xmlns:a16="http://schemas.microsoft.com/office/drawing/2014/main" id="{00000000-0008-0000-0000-00003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4" name="Line 494">
          <a:extLst>
            <a:ext uri="{FF2B5EF4-FFF2-40B4-BE49-F238E27FC236}">
              <a16:creationId xmlns:a16="http://schemas.microsoft.com/office/drawing/2014/main" id="{00000000-0008-0000-0000-00003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5" name="Line 495">
          <a:extLst>
            <a:ext uri="{FF2B5EF4-FFF2-40B4-BE49-F238E27FC236}">
              <a16:creationId xmlns:a16="http://schemas.microsoft.com/office/drawing/2014/main" id="{00000000-0008-0000-0000-00003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6" name="Line 496">
          <a:extLst>
            <a:ext uri="{FF2B5EF4-FFF2-40B4-BE49-F238E27FC236}">
              <a16:creationId xmlns:a16="http://schemas.microsoft.com/office/drawing/2014/main" id="{00000000-0008-0000-0000-00003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7" name="Line 497">
          <a:extLst>
            <a:ext uri="{FF2B5EF4-FFF2-40B4-BE49-F238E27FC236}">
              <a16:creationId xmlns:a16="http://schemas.microsoft.com/office/drawing/2014/main" id="{00000000-0008-0000-0000-00003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8" name="Line 498">
          <a:extLst>
            <a:ext uri="{FF2B5EF4-FFF2-40B4-BE49-F238E27FC236}">
              <a16:creationId xmlns:a16="http://schemas.microsoft.com/office/drawing/2014/main" id="{00000000-0008-0000-0000-00003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59" name="Line 499">
          <a:extLst>
            <a:ext uri="{FF2B5EF4-FFF2-40B4-BE49-F238E27FC236}">
              <a16:creationId xmlns:a16="http://schemas.microsoft.com/office/drawing/2014/main" id="{00000000-0008-0000-0000-00003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0" name="Line 500">
          <a:extLst>
            <a:ext uri="{FF2B5EF4-FFF2-40B4-BE49-F238E27FC236}">
              <a16:creationId xmlns:a16="http://schemas.microsoft.com/office/drawing/2014/main" id="{00000000-0008-0000-0000-00003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1" name="Line 501">
          <a:extLst>
            <a:ext uri="{FF2B5EF4-FFF2-40B4-BE49-F238E27FC236}">
              <a16:creationId xmlns:a16="http://schemas.microsoft.com/office/drawing/2014/main" id="{00000000-0008-0000-0000-00003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2" name="Line 502">
          <a:extLst>
            <a:ext uri="{FF2B5EF4-FFF2-40B4-BE49-F238E27FC236}">
              <a16:creationId xmlns:a16="http://schemas.microsoft.com/office/drawing/2014/main" id="{00000000-0008-0000-0000-00003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3" name="Line 503">
          <a:extLst>
            <a:ext uri="{FF2B5EF4-FFF2-40B4-BE49-F238E27FC236}">
              <a16:creationId xmlns:a16="http://schemas.microsoft.com/office/drawing/2014/main" id="{00000000-0008-0000-0000-00003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4" name="Line 504">
          <a:extLst>
            <a:ext uri="{FF2B5EF4-FFF2-40B4-BE49-F238E27FC236}">
              <a16:creationId xmlns:a16="http://schemas.microsoft.com/office/drawing/2014/main" id="{00000000-0008-0000-0000-00004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5" name="Line 505">
          <a:extLst>
            <a:ext uri="{FF2B5EF4-FFF2-40B4-BE49-F238E27FC236}">
              <a16:creationId xmlns:a16="http://schemas.microsoft.com/office/drawing/2014/main" id="{00000000-0008-0000-0000-00004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6" name="Line 506">
          <a:extLst>
            <a:ext uri="{FF2B5EF4-FFF2-40B4-BE49-F238E27FC236}">
              <a16:creationId xmlns:a16="http://schemas.microsoft.com/office/drawing/2014/main" id="{00000000-0008-0000-0000-00004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7" name="Line 507">
          <a:extLst>
            <a:ext uri="{FF2B5EF4-FFF2-40B4-BE49-F238E27FC236}">
              <a16:creationId xmlns:a16="http://schemas.microsoft.com/office/drawing/2014/main" id="{00000000-0008-0000-0000-00004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8" name="Line 508">
          <a:extLst>
            <a:ext uri="{FF2B5EF4-FFF2-40B4-BE49-F238E27FC236}">
              <a16:creationId xmlns:a16="http://schemas.microsoft.com/office/drawing/2014/main" id="{00000000-0008-0000-0000-00004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69" name="Line 509">
          <a:extLst>
            <a:ext uri="{FF2B5EF4-FFF2-40B4-BE49-F238E27FC236}">
              <a16:creationId xmlns:a16="http://schemas.microsoft.com/office/drawing/2014/main" id="{00000000-0008-0000-0000-00004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0" name="Line 510">
          <a:extLst>
            <a:ext uri="{FF2B5EF4-FFF2-40B4-BE49-F238E27FC236}">
              <a16:creationId xmlns:a16="http://schemas.microsoft.com/office/drawing/2014/main" id="{00000000-0008-0000-0000-00004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1" name="Line 511">
          <a:extLst>
            <a:ext uri="{FF2B5EF4-FFF2-40B4-BE49-F238E27FC236}">
              <a16:creationId xmlns:a16="http://schemas.microsoft.com/office/drawing/2014/main" id="{00000000-0008-0000-0000-00004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2" name="Line 512">
          <a:extLst>
            <a:ext uri="{FF2B5EF4-FFF2-40B4-BE49-F238E27FC236}">
              <a16:creationId xmlns:a16="http://schemas.microsoft.com/office/drawing/2014/main" id="{00000000-0008-0000-0000-00004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3" name="Line 513">
          <a:extLst>
            <a:ext uri="{FF2B5EF4-FFF2-40B4-BE49-F238E27FC236}">
              <a16:creationId xmlns:a16="http://schemas.microsoft.com/office/drawing/2014/main" id="{00000000-0008-0000-0000-00004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4" name="Line 514">
          <a:extLst>
            <a:ext uri="{FF2B5EF4-FFF2-40B4-BE49-F238E27FC236}">
              <a16:creationId xmlns:a16="http://schemas.microsoft.com/office/drawing/2014/main" id="{00000000-0008-0000-0000-00004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5" name="Line 515">
          <a:extLst>
            <a:ext uri="{FF2B5EF4-FFF2-40B4-BE49-F238E27FC236}">
              <a16:creationId xmlns:a16="http://schemas.microsoft.com/office/drawing/2014/main" id="{00000000-0008-0000-0000-00004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6" name="Line 516">
          <a:extLst>
            <a:ext uri="{FF2B5EF4-FFF2-40B4-BE49-F238E27FC236}">
              <a16:creationId xmlns:a16="http://schemas.microsoft.com/office/drawing/2014/main" id="{00000000-0008-0000-0000-00004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7" name="Line 517">
          <a:extLst>
            <a:ext uri="{FF2B5EF4-FFF2-40B4-BE49-F238E27FC236}">
              <a16:creationId xmlns:a16="http://schemas.microsoft.com/office/drawing/2014/main" id="{00000000-0008-0000-0000-00004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8" name="Line 518">
          <a:extLst>
            <a:ext uri="{FF2B5EF4-FFF2-40B4-BE49-F238E27FC236}">
              <a16:creationId xmlns:a16="http://schemas.microsoft.com/office/drawing/2014/main" id="{00000000-0008-0000-0000-00004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79" name="Line 519">
          <a:extLst>
            <a:ext uri="{FF2B5EF4-FFF2-40B4-BE49-F238E27FC236}">
              <a16:creationId xmlns:a16="http://schemas.microsoft.com/office/drawing/2014/main" id="{00000000-0008-0000-0000-00004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0" name="Line 520">
          <a:extLst>
            <a:ext uri="{FF2B5EF4-FFF2-40B4-BE49-F238E27FC236}">
              <a16:creationId xmlns:a16="http://schemas.microsoft.com/office/drawing/2014/main" id="{00000000-0008-0000-0000-00005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1" name="Line 521">
          <a:extLst>
            <a:ext uri="{FF2B5EF4-FFF2-40B4-BE49-F238E27FC236}">
              <a16:creationId xmlns:a16="http://schemas.microsoft.com/office/drawing/2014/main" id="{00000000-0008-0000-0000-00005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2" name="Line 522">
          <a:extLst>
            <a:ext uri="{FF2B5EF4-FFF2-40B4-BE49-F238E27FC236}">
              <a16:creationId xmlns:a16="http://schemas.microsoft.com/office/drawing/2014/main" id="{00000000-0008-0000-0000-00005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3" name="Line 523">
          <a:extLst>
            <a:ext uri="{FF2B5EF4-FFF2-40B4-BE49-F238E27FC236}">
              <a16:creationId xmlns:a16="http://schemas.microsoft.com/office/drawing/2014/main" id="{00000000-0008-0000-0000-00005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4" name="Line 524">
          <a:extLst>
            <a:ext uri="{FF2B5EF4-FFF2-40B4-BE49-F238E27FC236}">
              <a16:creationId xmlns:a16="http://schemas.microsoft.com/office/drawing/2014/main" id="{00000000-0008-0000-0000-00005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5" name="Line 525">
          <a:extLst>
            <a:ext uri="{FF2B5EF4-FFF2-40B4-BE49-F238E27FC236}">
              <a16:creationId xmlns:a16="http://schemas.microsoft.com/office/drawing/2014/main" id="{00000000-0008-0000-0000-00005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6" name="Line 526">
          <a:extLst>
            <a:ext uri="{FF2B5EF4-FFF2-40B4-BE49-F238E27FC236}">
              <a16:creationId xmlns:a16="http://schemas.microsoft.com/office/drawing/2014/main" id="{00000000-0008-0000-0000-00005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7" name="Line 527">
          <a:extLst>
            <a:ext uri="{FF2B5EF4-FFF2-40B4-BE49-F238E27FC236}">
              <a16:creationId xmlns:a16="http://schemas.microsoft.com/office/drawing/2014/main" id="{00000000-0008-0000-0000-00005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8" name="Line 528">
          <a:extLst>
            <a:ext uri="{FF2B5EF4-FFF2-40B4-BE49-F238E27FC236}">
              <a16:creationId xmlns:a16="http://schemas.microsoft.com/office/drawing/2014/main" id="{00000000-0008-0000-0000-00005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89" name="Line 529">
          <a:extLst>
            <a:ext uri="{FF2B5EF4-FFF2-40B4-BE49-F238E27FC236}">
              <a16:creationId xmlns:a16="http://schemas.microsoft.com/office/drawing/2014/main" id="{00000000-0008-0000-0000-00005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0" name="Line 530">
          <a:extLst>
            <a:ext uri="{FF2B5EF4-FFF2-40B4-BE49-F238E27FC236}">
              <a16:creationId xmlns:a16="http://schemas.microsoft.com/office/drawing/2014/main" id="{00000000-0008-0000-0000-00005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1" name="Line 531">
          <a:extLst>
            <a:ext uri="{FF2B5EF4-FFF2-40B4-BE49-F238E27FC236}">
              <a16:creationId xmlns:a16="http://schemas.microsoft.com/office/drawing/2014/main" id="{00000000-0008-0000-0000-00005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2" name="Line 532">
          <a:extLst>
            <a:ext uri="{FF2B5EF4-FFF2-40B4-BE49-F238E27FC236}">
              <a16:creationId xmlns:a16="http://schemas.microsoft.com/office/drawing/2014/main" id="{00000000-0008-0000-0000-00005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3" name="Line 533">
          <a:extLst>
            <a:ext uri="{FF2B5EF4-FFF2-40B4-BE49-F238E27FC236}">
              <a16:creationId xmlns:a16="http://schemas.microsoft.com/office/drawing/2014/main" id="{00000000-0008-0000-0000-00005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4" name="Line 534">
          <a:extLst>
            <a:ext uri="{FF2B5EF4-FFF2-40B4-BE49-F238E27FC236}">
              <a16:creationId xmlns:a16="http://schemas.microsoft.com/office/drawing/2014/main" id="{00000000-0008-0000-0000-00005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5" name="Line 535">
          <a:extLst>
            <a:ext uri="{FF2B5EF4-FFF2-40B4-BE49-F238E27FC236}">
              <a16:creationId xmlns:a16="http://schemas.microsoft.com/office/drawing/2014/main" id="{00000000-0008-0000-0000-00005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6" name="Line 536">
          <a:extLst>
            <a:ext uri="{FF2B5EF4-FFF2-40B4-BE49-F238E27FC236}">
              <a16:creationId xmlns:a16="http://schemas.microsoft.com/office/drawing/2014/main" id="{00000000-0008-0000-0000-00006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7" name="Line 537">
          <a:extLst>
            <a:ext uri="{FF2B5EF4-FFF2-40B4-BE49-F238E27FC236}">
              <a16:creationId xmlns:a16="http://schemas.microsoft.com/office/drawing/2014/main" id="{00000000-0008-0000-0000-00006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8" name="Line 538">
          <a:extLst>
            <a:ext uri="{FF2B5EF4-FFF2-40B4-BE49-F238E27FC236}">
              <a16:creationId xmlns:a16="http://schemas.microsoft.com/office/drawing/2014/main" id="{00000000-0008-0000-0000-00006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899" name="Line 539">
          <a:extLst>
            <a:ext uri="{FF2B5EF4-FFF2-40B4-BE49-F238E27FC236}">
              <a16:creationId xmlns:a16="http://schemas.microsoft.com/office/drawing/2014/main" id="{00000000-0008-0000-0000-00006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0" name="Line 540">
          <a:extLst>
            <a:ext uri="{FF2B5EF4-FFF2-40B4-BE49-F238E27FC236}">
              <a16:creationId xmlns:a16="http://schemas.microsoft.com/office/drawing/2014/main" id="{00000000-0008-0000-0000-00006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1" name="Line 541">
          <a:extLst>
            <a:ext uri="{FF2B5EF4-FFF2-40B4-BE49-F238E27FC236}">
              <a16:creationId xmlns:a16="http://schemas.microsoft.com/office/drawing/2014/main" id="{00000000-0008-0000-0000-00006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2" name="Line 542">
          <a:extLst>
            <a:ext uri="{FF2B5EF4-FFF2-40B4-BE49-F238E27FC236}">
              <a16:creationId xmlns:a16="http://schemas.microsoft.com/office/drawing/2014/main" id="{00000000-0008-0000-0000-00006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3" name="Line 543">
          <a:extLst>
            <a:ext uri="{FF2B5EF4-FFF2-40B4-BE49-F238E27FC236}">
              <a16:creationId xmlns:a16="http://schemas.microsoft.com/office/drawing/2014/main" id="{00000000-0008-0000-0000-00006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4" name="Line 544">
          <a:extLst>
            <a:ext uri="{FF2B5EF4-FFF2-40B4-BE49-F238E27FC236}">
              <a16:creationId xmlns:a16="http://schemas.microsoft.com/office/drawing/2014/main" id="{00000000-0008-0000-0000-00006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5" name="Line 545">
          <a:extLst>
            <a:ext uri="{FF2B5EF4-FFF2-40B4-BE49-F238E27FC236}">
              <a16:creationId xmlns:a16="http://schemas.microsoft.com/office/drawing/2014/main" id="{00000000-0008-0000-0000-00006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6" name="Line 546">
          <a:extLst>
            <a:ext uri="{FF2B5EF4-FFF2-40B4-BE49-F238E27FC236}">
              <a16:creationId xmlns:a16="http://schemas.microsoft.com/office/drawing/2014/main" id="{00000000-0008-0000-0000-00006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7" name="Line 547">
          <a:extLst>
            <a:ext uri="{FF2B5EF4-FFF2-40B4-BE49-F238E27FC236}">
              <a16:creationId xmlns:a16="http://schemas.microsoft.com/office/drawing/2014/main" id="{00000000-0008-0000-0000-00006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8" name="Line 548">
          <a:extLst>
            <a:ext uri="{FF2B5EF4-FFF2-40B4-BE49-F238E27FC236}">
              <a16:creationId xmlns:a16="http://schemas.microsoft.com/office/drawing/2014/main" id="{00000000-0008-0000-0000-00006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09" name="Line 549">
          <a:extLst>
            <a:ext uri="{FF2B5EF4-FFF2-40B4-BE49-F238E27FC236}">
              <a16:creationId xmlns:a16="http://schemas.microsoft.com/office/drawing/2014/main" id="{00000000-0008-0000-0000-00006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0" name="Line 550">
          <a:extLst>
            <a:ext uri="{FF2B5EF4-FFF2-40B4-BE49-F238E27FC236}">
              <a16:creationId xmlns:a16="http://schemas.microsoft.com/office/drawing/2014/main" id="{00000000-0008-0000-0000-00006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1" name="Line 551">
          <a:extLst>
            <a:ext uri="{FF2B5EF4-FFF2-40B4-BE49-F238E27FC236}">
              <a16:creationId xmlns:a16="http://schemas.microsoft.com/office/drawing/2014/main" id="{00000000-0008-0000-0000-00006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2" name="AutoShape 552">
          <a:extLst>
            <a:ext uri="{FF2B5EF4-FFF2-40B4-BE49-F238E27FC236}">
              <a16:creationId xmlns:a16="http://schemas.microsoft.com/office/drawing/2014/main" id="{00000000-0008-0000-0000-000070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3" name="AutoShape 553">
          <a:extLst>
            <a:ext uri="{FF2B5EF4-FFF2-40B4-BE49-F238E27FC236}">
              <a16:creationId xmlns:a16="http://schemas.microsoft.com/office/drawing/2014/main" id="{00000000-0008-0000-0000-000071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4" name="AutoShape 554">
          <a:extLst>
            <a:ext uri="{FF2B5EF4-FFF2-40B4-BE49-F238E27FC236}">
              <a16:creationId xmlns:a16="http://schemas.microsoft.com/office/drawing/2014/main" id="{00000000-0008-0000-0000-000072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5" name="AutoShape 555">
          <a:extLst>
            <a:ext uri="{FF2B5EF4-FFF2-40B4-BE49-F238E27FC236}">
              <a16:creationId xmlns:a16="http://schemas.microsoft.com/office/drawing/2014/main" id="{00000000-0008-0000-0000-000073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6" name="AutoShape 556">
          <a:extLst>
            <a:ext uri="{FF2B5EF4-FFF2-40B4-BE49-F238E27FC236}">
              <a16:creationId xmlns:a16="http://schemas.microsoft.com/office/drawing/2014/main" id="{00000000-0008-0000-0000-000074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7" name="AutoShape 557">
          <a:extLst>
            <a:ext uri="{FF2B5EF4-FFF2-40B4-BE49-F238E27FC236}">
              <a16:creationId xmlns:a16="http://schemas.microsoft.com/office/drawing/2014/main" id="{00000000-0008-0000-0000-000075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8" name="AutoShape 558">
          <a:extLst>
            <a:ext uri="{FF2B5EF4-FFF2-40B4-BE49-F238E27FC236}">
              <a16:creationId xmlns:a16="http://schemas.microsoft.com/office/drawing/2014/main" id="{00000000-0008-0000-0000-000076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19" name="AutoShape 559">
          <a:extLst>
            <a:ext uri="{FF2B5EF4-FFF2-40B4-BE49-F238E27FC236}">
              <a16:creationId xmlns:a16="http://schemas.microsoft.com/office/drawing/2014/main" id="{00000000-0008-0000-0000-000077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0" name="AutoShape 560">
          <a:extLst>
            <a:ext uri="{FF2B5EF4-FFF2-40B4-BE49-F238E27FC236}">
              <a16:creationId xmlns:a16="http://schemas.microsoft.com/office/drawing/2014/main" id="{00000000-0008-0000-0000-000078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1" name="AutoShape 561">
          <a:extLst>
            <a:ext uri="{FF2B5EF4-FFF2-40B4-BE49-F238E27FC236}">
              <a16:creationId xmlns:a16="http://schemas.microsoft.com/office/drawing/2014/main" id="{00000000-0008-0000-0000-000079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2" name="AutoShape 562">
          <a:extLst>
            <a:ext uri="{FF2B5EF4-FFF2-40B4-BE49-F238E27FC236}">
              <a16:creationId xmlns:a16="http://schemas.microsoft.com/office/drawing/2014/main" id="{00000000-0008-0000-0000-00007A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3" name="AutoShape 563">
          <a:extLst>
            <a:ext uri="{FF2B5EF4-FFF2-40B4-BE49-F238E27FC236}">
              <a16:creationId xmlns:a16="http://schemas.microsoft.com/office/drawing/2014/main" id="{00000000-0008-0000-0000-00007B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4" name="AutoShape 564">
          <a:extLst>
            <a:ext uri="{FF2B5EF4-FFF2-40B4-BE49-F238E27FC236}">
              <a16:creationId xmlns:a16="http://schemas.microsoft.com/office/drawing/2014/main" id="{00000000-0008-0000-0000-00007C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5" name="AutoShape 565">
          <a:extLst>
            <a:ext uri="{FF2B5EF4-FFF2-40B4-BE49-F238E27FC236}">
              <a16:creationId xmlns:a16="http://schemas.microsoft.com/office/drawing/2014/main" id="{00000000-0008-0000-0000-00007D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6" name="AutoShape 566">
          <a:extLst>
            <a:ext uri="{FF2B5EF4-FFF2-40B4-BE49-F238E27FC236}">
              <a16:creationId xmlns:a16="http://schemas.microsoft.com/office/drawing/2014/main" id="{00000000-0008-0000-0000-00007E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7" name="AutoShape 567">
          <a:extLst>
            <a:ext uri="{FF2B5EF4-FFF2-40B4-BE49-F238E27FC236}">
              <a16:creationId xmlns:a16="http://schemas.microsoft.com/office/drawing/2014/main" id="{00000000-0008-0000-0000-00007F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8" name="AutoShape 568">
          <a:extLst>
            <a:ext uri="{FF2B5EF4-FFF2-40B4-BE49-F238E27FC236}">
              <a16:creationId xmlns:a16="http://schemas.microsoft.com/office/drawing/2014/main" id="{00000000-0008-0000-0000-000080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29" name="AutoShape 569">
          <a:extLst>
            <a:ext uri="{FF2B5EF4-FFF2-40B4-BE49-F238E27FC236}">
              <a16:creationId xmlns:a16="http://schemas.microsoft.com/office/drawing/2014/main" id="{00000000-0008-0000-0000-000081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0" name="AutoShape 570">
          <a:extLst>
            <a:ext uri="{FF2B5EF4-FFF2-40B4-BE49-F238E27FC236}">
              <a16:creationId xmlns:a16="http://schemas.microsoft.com/office/drawing/2014/main" id="{00000000-0008-0000-0000-000082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1" name="AutoShape 571">
          <a:extLst>
            <a:ext uri="{FF2B5EF4-FFF2-40B4-BE49-F238E27FC236}">
              <a16:creationId xmlns:a16="http://schemas.microsoft.com/office/drawing/2014/main" id="{00000000-0008-0000-0000-000083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2" name="AutoShape 572">
          <a:extLst>
            <a:ext uri="{FF2B5EF4-FFF2-40B4-BE49-F238E27FC236}">
              <a16:creationId xmlns:a16="http://schemas.microsoft.com/office/drawing/2014/main" id="{00000000-0008-0000-0000-000084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3" name="AutoShape 573">
          <a:extLst>
            <a:ext uri="{FF2B5EF4-FFF2-40B4-BE49-F238E27FC236}">
              <a16:creationId xmlns:a16="http://schemas.microsoft.com/office/drawing/2014/main" id="{00000000-0008-0000-0000-000085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4" name="AutoShape 574">
          <a:extLst>
            <a:ext uri="{FF2B5EF4-FFF2-40B4-BE49-F238E27FC236}">
              <a16:creationId xmlns:a16="http://schemas.microsoft.com/office/drawing/2014/main" id="{00000000-0008-0000-0000-000086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5" name="AutoShape 575">
          <a:extLst>
            <a:ext uri="{FF2B5EF4-FFF2-40B4-BE49-F238E27FC236}">
              <a16:creationId xmlns:a16="http://schemas.microsoft.com/office/drawing/2014/main" id="{00000000-0008-0000-0000-000087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6" name="AutoShape 576">
          <a:extLst>
            <a:ext uri="{FF2B5EF4-FFF2-40B4-BE49-F238E27FC236}">
              <a16:creationId xmlns:a16="http://schemas.microsoft.com/office/drawing/2014/main" id="{00000000-0008-0000-0000-000088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7" name="AutoShape 577">
          <a:extLst>
            <a:ext uri="{FF2B5EF4-FFF2-40B4-BE49-F238E27FC236}">
              <a16:creationId xmlns:a16="http://schemas.microsoft.com/office/drawing/2014/main" id="{00000000-0008-0000-0000-000089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8" name="AutoShape 578">
          <a:extLst>
            <a:ext uri="{FF2B5EF4-FFF2-40B4-BE49-F238E27FC236}">
              <a16:creationId xmlns:a16="http://schemas.microsoft.com/office/drawing/2014/main" id="{00000000-0008-0000-0000-00008A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39" name="AutoShape 579">
          <a:extLst>
            <a:ext uri="{FF2B5EF4-FFF2-40B4-BE49-F238E27FC236}">
              <a16:creationId xmlns:a16="http://schemas.microsoft.com/office/drawing/2014/main" id="{00000000-0008-0000-0000-00008B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0" name="AutoShape 580">
          <a:extLst>
            <a:ext uri="{FF2B5EF4-FFF2-40B4-BE49-F238E27FC236}">
              <a16:creationId xmlns:a16="http://schemas.microsoft.com/office/drawing/2014/main" id="{00000000-0008-0000-0000-00008C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1" name="AutoShape 581">
          <a:extLst>
            <a:ext uri="{FF2B5EF4-FFF2-40B4-BE49-F238E27FC236}">
              <a16:creationId xmlns:a16="http://schemas.microsoft.com/office/drawing/2014/main" id="{00000000-0008-0000-0000-00008D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2" name="Line 584">
          <a:extLst>
            <a:ext uri="{FF2B5EF4-FFF2-40B4-BE49-F238E27FC236}">
              <a16:creationId xmlns:a16="http://schemas.microsoft.com/office/drawing/2014/main" id="{00000000-0008-0000-0000-00008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3" name="Line 585">
          <a:extLst>
            <a:ext uri="{FF2B5EF4-FFF2-40B4-BE49-F238E27FC236}">
              <a16:creationId xmlns:a16="http://schemas.microsoft.com/office/drawing/2014/main" id="{00000000-0008-0000-0000-00008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4" name="Line 586">
          <a:extLst>
            <a:ext uri="{FF2B5EF4-FFF2-40B4-BE49-F238E27FC236}">
              <a16:creationId xmlns:a16="http://schemas.microsoft.com/office/drawing/2014/main" id="{00000000-0008-0000-0000-00009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5" name="Line 587">
          <a:extLst>
            <a:ext uri="{FF2B5EF4-FFF2-40B4-BE49-F238E27FC236}">
              <a16:creationId xmlns:a16="http://schemas.microsoft.com/office/drawing/2014/main" id="{00000000-0008-0000-0000-00009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6" name="Line 588">
          <a:extLst>
            <a:ext uri="{FF2B5EF4-FFF2-40B4-BE49-F238E27FC236}">
              <a16:creationId xmlns:a16="http://schemas.microsoft.com/office/drawing/2014/main" id="{00000000-0008-0000-0000-00009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7" name="Line 589">
          <a:extLst>
            <a:ext uri="{FF2B5EF4-FFF2-40B4-BE49-F238E27FC236}">
              <a16:creationId xmlns:a16="http://schemas.microsoft.com/office/drawing/2014/main" id="{00000000-0008-0000-0000-00009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8" name="Line 590">
          <a:extLst>
            <a:ext uri="{FF2B5EF4-FFF2-40B4-BE49-F238E27FC236}">
              <a16:creationId xmlns:a16="http://schemas.microsoft.com/office/drawing/2014/main" id="{00000000-0008-0000-0000-00009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49" name="Line 591">
          <a:extLst>
            <a:ext uri="{FF2B5EF4-FFF2-40B4-BE49-F238E27FC236}">
              <a16:creationId xmlns:a16="http://schemas.microsoft.com/office/drawing/2014/main" id="{00000000-0008-0000-0000-00009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0" name="Line 592">
          <a:extLst>
            <a:ext uri="{FF2B5EF4-FFF2-40B4-BE49-F238E27FC236}">
              <a16:creationId xmlns:a16="http://schemas.microsoft.com/office/drawing/2014/main" id="{00000000-0008-0000-0000-00009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1" name="Line 593">
          <a:extLst>
            <a:ext uri="{FF2B5EF4-FFF2-40B4-BE49-F238E27FC236}">
              <a16:creationId xmlns:a16="http://schemas.microsoft.com/office/drawing/2014/main" id="{00000000-0008-0000-0000-00009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2" name="Line 594">
          <a:extLst>
            <a:ext uri="{FF2B5EF4-FFF2-40B4-BE49-F238E27FC236}">
              <a16:creationId xmlns:a16="http://schemas.microsoft.com/office/drawing/2014/main" id="{00000000-0008-0000-0000-00009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3" name="Line 595">
          <a:extLst>
            <a:ext uri="{FF2B5EF4-FFF2-40B4-BE49-F238E27FC236}">
              <a16:creationId xmlns:a16="http://schemas.microsoft.com/office/drawing/2014/main" id="{00000000-0008-0000-0000-00009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4" name="Line 596">
          <a:extLst>
            <a:ext uri="{FF2B5EF4-FFF2-40B4-BE49-F238E27FC236}">
              <a16:creationId xmlns:a16="http://schemas.microsoft.com/office/drawing/2014/main" id="{00000000-0008-0000-0000-00009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5" name="Line 597">
          <a:extLst>
            <a:ext uri="{FF2B5EF4-FFF2-40B4-BE49-F238E27FC236}">
              <a16:creationId xmlns:a16="http://schemas.microsoft.com/office/drawing/2014/main" id="{00000000-0008-0000-0000-00009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6" name="Line 598">
          <a:extLst>
            <a:ext uri="{FF2B5EF4-FFF2-40B4-BE49-F238E27FC236}">
              <a16:creationId xmlns:a16="http://schemas.microsoft.com/office/drawing/2014/main" id="{00000000-0008-0000-0000-00009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7" name="Line 599">
          <a:extLst>
            <a:ext uri="{FF2B5EF4-FFF2-40B4-BE49-F238E27FC236}">
              <a16:creationId xmlns:a16="http://schemas.microsoft.com/office/drawing/2014/main" id="{00000000-0008-0000-0000-00009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8" name="Line 600">
          <a:extLst>
            <a:ext uri="{FF2B5EF4-FFF2-40B4-BE49-F238E27FC236}">
              <a16:creationId xmlns:a16="http://schemas.microsoft.com/office/drawing/2014/main" id="{00000000-0008-0000-0000-00009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59" name="Line 601">
          <a:extLst>
            <a:ext uri="{FF2B5EF4-FFF2-40B4-BE49-F238E27FC236}">
              <a16:creationId xmlns:a16="http://schemas.microsoft.com/office/drawing/2014/main" id="{00000000-0008-0000-0000-00009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0" name="Line 602">
          <a:extLst>
            <a:ext uri="{FF2B5EF4-FFF2-40B4-BE49-F238E27FC236}">
              <a16:creationId xmlns:a16="http://schemas.microsoft.com/office/drawing/2014/main" id="{00000000-0008-0000-0000-0000A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1" name="Line 603">
          <a:extLst>
            <a:ext uri="{FF2B5EF4-FFF2-40B4-BE49-F238E27FC236}">
              <a16:creationId xmlns:a16="http://schemas.microsoft.com/office/drawing/2014/main" id="{00000000-0008-0000-0000-0000A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2" name="Line 604">
          <a:extLst>
            <a:ext uri="{FF2B5EF4-FFF2-40B4-BE49-F238E27FC236}">
              <a16:creationId xmlns:a16="http://schemas.microsoft.com/office/drawing/2014/main" id="{00000000-0008-0000-0000-0000A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3" name="Line 605">
          <a:extLst>
            <a:ext uri="{FF2B5EF4-FFF2-40B4-BE49-F238E27FC236}">
              <a16:creationId xmlns:a16="http://schemas.microsoft.com/office/drawing/2014/main" id="{00000000-0008-0000-0000-0000A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4" name="Line 606">
          <a:extLst>
            <a:ext uri="{FF2B5EF4-FFF2-40B4-BE49-F238E27FC236}">
              <a16:creationId xmlns:a16="http://schemas.microsoft.com/office/drawing/2014/main" id="{00000000-0008-0000-0000-0000A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5" name="Line 607">
          <a:extLst>
            <a:ext uri="{FF2B5EF4-FFF2-40B4-BE49-F238E27FC236}">
              <a16:creationId xmlns:a16="http://schemas.microsoft.com/office/drawing/2014/main" id="{00000000-0008-0000-0000-0000A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6" name="Line 608">
          <a:extLst>
            <a:ext uri="{FF2B5EF4-FFF2-40B4-BE49-F238E27FC236}">
              <a16:creationId xmlns:a16="http://schemas.microsoft.com/office/drawing/2014/main" id="{00000000-0008-0000-0000-0000A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7" name="Line 609">
          <a:extLst>
            <a:ext uri="{FF2B5EF4-FFF2-40B4-BE49-F238E27FC236}">
              <a16:creationId xmlns:a16="http://schemas.microsoft.com/office/drawing/2014/main" id="{00000000-0008-0000-0000-0000A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8" name="Line 610">
          <a:extLst>
            <a:ext uri="{FF2B5EF4-FFF2-40B4-BE49-F238E27FC236}">
              <a16:creationId xmlns:a16="http://schemas.microsoft.com/office/drawing/2014/main" id="{00000000-0008-0000-0000-0000A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69" name="Line 611">
          <a:extLst>
            <a:ext uri="{FF2B5EF4-FFF2-40B4-BE49-F238E27FC236}">
              <a16:creationId xmlns:a16="http://schemas.microsoft.com/office/drawing/2014/main" id="{00000000-0008-0000-0000-0000A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0" name="Line 612">
          <a:extLst>
            <a:ext uri="{FF2B5EF4-FFF2-40B4-BE49-F238E27FC236}">
              <a16:creationId xmlns:a16="http://schemas.microsoft.com/office/drawing/2014/main" id="{00000000-0008-0000-0000-0000A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1" name="Line 613">
          <a:extLst>
            <a:ext uri="{FF2B5EF4-FFF2-40B4-BE49-F238E27FC236}">
              <a16:creationId xmlns:a16="http://schemas.microsoft.com/office/drawing/2014/main" id="{00000000-0008-0000-0000-0000A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2" name="Line 614">
          <a:extLst>
            <a:ext uri="{FF2B5EF4-FFF2-40B4-BE49-F238E27FC236}">
              <a16:creationId xmlns:a16="http://schemas.microsoft.com/office/drawing/2014/main" id="{00000000-0008-0000-0000-0000A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3" name="Line 615">
          <a:extLst>
            <a:ext uri="{FF2B5EF4-FFF2-40B4-BE49-F238E27FC236}">
              <a16:creationId xmlns:a16="http://schemas.microsoft.com/office/drawing/2014/main" id="{00000000-0008-0000-0000-0000A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4" name="Line 616">
          <a:extLst>
            <a:ext uri="{FF2B5EF4-FFF2-40B4-BE49-F238E27FC236}">
              <a16:creationId xmlns:a16="http://schemas.microsoft.com/office/drawing/2014/main" id="{00000000-0008-0000-0000-0000A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5" name="Line 617">
          <a:extLst>
            <a:ext uri="{FF2B5EF4-FFF2-40B4-BE49-F238E27FC236}">
              <a16:creationId xmlns:a16="http://schemas.microsoft.com/office/drawing/2014/main" id="{00000000-0008-0000-0000-0000A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6" name="Line 618">
          <a:extLst>
            <a:ext uri="{FF2B5EF4-FFF2-40B4-BE49-F238E27FC236}">
              <a16:creationId xmlns:a16="http://schemas.microsoft.com/office/drawing/2014/main" id="{00000000-0008-0000-0000-0000B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7" name="Line 619">
          <a:extLst>
            <a:ext uri="{FF2B5EF4-FFF2-40B4-BE49-F238E27FC236}">
              <a16:creationId xmlns:a16="http://schemas.microsoft.com/office/drawing/2014/main" id="{00000000-0008-0000-0000-0000B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8" name="Line 620">
          <a:extLst>
            <a:ext uri="{FF2B5EF4-FFF2-40B4-BE49-F238E27FC236}">
              <a16:creationId xmlns:a16="http://schemas.microsoft.com/office/drawing/2014/main" id="{00000000-0008-0000-0000-0000B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79" name="Line 621">
          <a:extLst>
            <a:ext uri="{FF2B5EF4-FFF2-40B4-BE49-F238E27FC236}">
              <a16:creationId xmlns:a16="http://schemas.microsoft.com/office/drawing/2014/main" id="{00000000-0008-0000-0000-0000B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0" name="Line 622">
          <a:extLst>
            <a:ext uri="{FF2B5EF4-FFF2-40B4-BE49-F238E27FC236}">
              <a16:creationId xmlns:a16="http://schemas.microsoft.com/office/drawing/2014/main" id="{00000000-0008-0000-0000-0000B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1" name="Line 623">
          <a:extLst>
            <a:ext uri="{FF2B5EF4-FFF2-40B4-BE49-F238E27FC236}">
              <a16:creationId xmlns:a16="http://schemas.microsoft.com/office/drawing/2014/main" id="{00000000-0008-0000-0000-0000B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2" name="Line 624">
          <a:extLst>
            <a:ext uri="{FF2B5EF4-FFF2-40B4-BE49-F238E27FC236}">
              <a16:creationId xmlns:a16="http://schemas.microsoft.com/office/drawing/2014/main" id="{00000000-0008-0000-0000-0000B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3" name="Line 625">
          <a:extLst>
            <a:ext uri="{FF2B5EF4-FFF2-40B4-BE49-F238E27FC236}">
              <a16:creationId xmlns:a16="http://schemas.microsoft.com/office/drawing/2014/main" id="{00000000-0008-0000-0000-0000B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4" name="Line 626">
          <a:extLst>
            <a:ext uri="{FF2B5EF4-FFF2-40B4-BE49-F238E27FC236}">
              <a16:creationId xmlns:a16="http://schemas.microsoft.com/office/drawing/2014/main" id="{00000000-0008-0000-0000-0000B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5" name="Line 627">
          <a:extLst>
            <a:ext uri="{FF2B5EF4-FFF2-40B4-BE49-F238E27FC236}">
              <a16:creationId xmlns:a16="http://schemas.microsoft.com/office/drawing/2014/main" id="{00000000-0008-0000-0000-0000B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6" name="Line 628">
          <a:extLst>
            <a:ext uri="{FF2B5EF4-FFF2-40B4-BE49-F238E27FC236}">
              <a16:creationId xmlns:a16="http://schemas.microsoft.com/office/drawing/2014/main" id="{00000000-0008-0000-0000-0000B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7" name="Line 629">
          <a:extLst>
            <a:ext uri="{FF2B5EF4-FFF2-40B4-BE49-F238E27FC236}">
              <a16:creationId xmlns:a16="http://schemas.microsoft.com/office/drawing/2014/main" id="{00000000-0008-0000-0000-0000B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8" name="Line 630">
          <a:extLst>
            <a:ext uri="{FF2B5EF4-FFF2-40B4-BE49-F238E27FC236}">
              <a16:creationId xmlns:a16="http://schemas.microsoft.com/office/drawing/2014/main" id="{00000000-0008-0000-0000-0000B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89" name="Line 631">
          <a:extLst>
            <a:ext uri="{FF2B5EF4-FFF2-40B4-BE49-F238E27FC236}">
              <a16:creationId xmlns:a16="http://schemas.microsoft.com/office/drawing/2014/main" id="{00000000-0008-0000-0000-0000B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0" name="Line 632">
          <a:extLst>
            <a:ext uri="{FF2B5EF4-FFF2-40B4-BE49-F238E27FC236}">
              <a16:creationId xmlns:a16="http://schemas.microsoft.com/office/drawing/2014/main" id="{00000000-0008-0000-0000-0000B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1" name="Line 633">
          <a:extLst>
            <a:ext uri="{FF2B5EF4-FFF2-40B4-BE49-F238E27FC236}">
              <a16:creationId xmlns:a16="http://schemas.microsoft.com/office/drawing/2014/main" id="{00000000-0008-0000-0000-0000B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2" name="Line 634">
          <a:extLst>
            <a:ext uri="{FF2B5EF4-FFF2-40B4-BE49-F238E27FC236}">
              <a16:creationId xmlns:a16="http://schemas.microsoft.com/office/drawing/2014/main" id="{00000000-0008-0000-0000-0000C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3" name="Line 635">
          <a:extLst>
            <a:ext uri="{FF2B5EF4-FFF2-40B4-BE49-F238E27FC236}">
              <a16:creationId xmlns:a16="http://schemas.microsoft.com/office/drawing/2014/main" id="{00000000-0008-0000-0000-0000C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4" name="Line 636">
          <a:extLst>
            <a:ext uri="{FF2B5EF4-FFF2-40B4-BE49-F238E27FC236}">
              <a16:creationId xmlns:a16="http://schemas.microsoft.com/office/drawing/2014/main" id="{00000000-0008-0000-0000-0000C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5" name="Line 637">
          <a:extLst>
            <a:ext uri="{FF2B5EF4-FFF2-40B4-BE49-F238E27FC236}">
              <a16:creationId xmlns:a16="http://schemas.microsoft.com/office/drawing/2014/main" id="{00000000-0008-0000-0000-0000C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6" name="Line 638">
          <a:extLst>
            <a:ext uri="{FF2B5EF4-FFF2-40B4-BE49-F238E27FC236}">
              <a16:creationId xmlns:a16="http://schemas.microsoft.com/office/drawing/2014/main" id="{00000000-0008-0000-0000-0000C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7" name="Line 639">
          <a:extLst>
            <a:ext uri="{FF2B5EF4-FFF2-40B4-BE49-F238E27FC236}">
              <a16:creationId xmlns:a16="http://schemas.microsoft.com/office/drawing/2014/main" id="{00000000-0008-0000-0000-0000C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8" name="Line 640">
          <a:extLst>
            <a:ext uri="{FF2B5EF4-FFF2-40B4-BE49-F238E27FC236}">
              <a16:creationId xmlns:a16="http://schemas.microsoft.com/office/drawing/2014/main" id="{00000000-0008-0000-0000-0000C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8999" name="Line 641">
          <a:extLst>
            <a:ext uri="{FF2B5EF4-FFF2-40B4-BE49-F238E27FC236}">
              <a16:creationId xmlns:a16="http://schemas.microsoft.com/office/drawing/2014/main" id="{00000000-0008-0000-0000-0000C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0" name="Line 642">
          <a:extLst>
            <a:ext uri="{FF2B5EF4-FFF2-40B4-BE49-F238E27FC236}">
              <a16:creationId xmlns:a16="http://schemas.microsoft.com/office/drawing/2014/main" id="{00000000-0008-0000-0000-0000C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1" name="Line 643">
          <a:extLst>
            <a:ext uri="{FF2B5EF4-FFF2-40B4-BE49-F238E27FC236}">
              <a16:creationId xmlns:a16="http://schemas.microsoft.com/office/drawing/2014/main" id="{00000000-0008-0000-0000-0000C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2" name="Line 644">
          <a:extLst>
            <a:ext uri="{FF2B5EF4-FFF2-40B4-BE49-F238E27FC236}">
              <a16:creationId xmlns:a16="http://schemas.microsoft.com/office/drawing/2014/main" id="{00000000-0008-0000-0000-0000C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3" name="Line 645">
          <a:extLst>
            <a:ext uri="{FF2B5EF4-FFF2-40B4-BE49-F238E27FC236}">
              <a16:creationId xmlns:a16="http://schemas.microsoft.com/office/drawing/2014/main" id="{00000000-0008-0000-0000-0000C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4" name="Line 646">
          <a:extLst>
            <a:ext uri="{FF2B5EF4-FFF2-40B4-BE49-F238E27FC236}">
              <a16:creationId xmlns:a16="http://schemas.microsoft.com/office/drawing/2014/main" id="{00000000-0008-0000-0000-0000C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5" name="Line 647">
          <a:extLst>
            <a:ext uri="{FF2B5EF4-FFF2-40B4-BE49-F238E27FC236}">
              <a16:creationId xmlns:a16="http://schemas.microsoft.com/office/drawing/2014/main" id="{00000000-0008-0000-0000-0000C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6" name="Line 648">
          <a:extLst>
            <a:ext uri="{FF2B5EF4-FFF2-40B4-BE49-F238E27FC236}">
              <a16:creationId xmlns:a16="http://schemas.microsoft.com/office/drawing/2014/main" id="{00000000-0008-0000-0000-0000C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7" name="Line 649">
          <a:extLst>
            <a:ext uri="{FF2B5EF4-FFF2-40B4-BE49-F238E27FC236}">
              <a16:creationId xmlns:a16="http://schemas.microsoft.com/office/drawing/2014/main" id="{00000000-0008-0000-0000-0000C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8" name="Line 650">
          <a:extLst>
            <a:ext uri="{FF2B5EF4-FFF2-40B4-BE49-F238E27FC236}">
              <a16:creationId xmlns:a16="http://schemas.microsoft.com/office/drawing/2014/main" id="{00000000-0008-0000-0000-0000D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09" name="Line 651">
          <a:extLst>
            <a:ext uri="{FF2B5EF4-FFF2-40B4-BE49-F238E27FC236}">
              <a16:creationId xmlns:a16="http://schemas.microsoft.com/office/drawing/2014/main" id="{00000000-0008-0000-0000-0000D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0" name="Line 652">
          <a:extLst>
            <a:ext uri="{FF2B5EF4-FFF2-40B4-BE49-F238E27FC236}">
              <a16:creationId xmlns:a16="http://schemas.microsoft.com/office/drawing/2014/main" id="{00000000-0008-0000-0000-0000D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1" name="Line 653">
          <a:extLst>
            <a:ext uri="{FF2B5EF4-FFF2-40B4-BE49-F238E27FC236}">
              <a16:creationId xmlns:a16="http://schemas.microsoft.com/office/drawing/2014/main" id="{00000000-0008-0000-0000-0000D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2" name="Line 654">
          <a:extLst>
            <a:ext uri="{FF2B5EF4-FFF2-40B4-BE49-F238E27FC236}">
              <a16:creationId xmlns:a16="http://schemas.microsoft.com/office/drawing/2014/main" id="{00000000-0008-0000-0000-0000D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3" name="Line 655">
          <a:extLst>
            <a:ext uri="{FF2B5EF4-FFF2-40B4-BE49-F238E27FC236}">
              <a16:creationId xmlns:a16="http://schemas.microsoft.com/office/drawing/2014/main" id="{00000000-0008-0000-0000-0000D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4" name="Line 656">
          <a:extLst>
            <a:ext uri="{FF2B5EF4-FFF2-40B4-BE49-F238E27FC236}">
              <a16:creationId xmlns:a16="http://schemas.microsoft.com/office/drawing/2014/main" id="{00000000-0008-0000-0000-0000D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5" name="Line 657">
          <a:extLst>
            <a:ext uri="{FF2B5EF4-FFF2-40B4-BE49-F238E27FC236}">
              <a16:creationId xmlns:a16="http://schemas.microsoft.com/office/drawing/2014/main" id="{00000000-0008-0000-0000-0000D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6" name="Line 658">
          <a:extLst>
            <a:ext uri="{FF2B5EF4-FFF2-40B4-BE49-F238E27FC236}">
              <a16:creationId xmlns:a16="http://schemas.microsoft.com/office/drawing/2014/main" id="{00000000-0008-0000-0000-0000D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7" name="Line 659">
          <a:extLst>
            <a:ext uri="{FF2B5EF4-FFF2-40B4-BE49-F238E27FC236}">
              <a16:creationId xmlns:a16="http://schemas.microsoft.com/office/drawing/2014/main" id="{00000000-0008-0000-0000-0000D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8" name="Line 660">
          <a:extLst>
            <a:ext uri="{FF2B5EF4-FFF2-40B4-BE49-F238E27FC236}">
              <a16:creationId xmlns:a16="http://schemas.microsoft.com/office/drawing/2014/main" id="{00000000-0008-0000-0000-0000D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19" name="Line 661">
          <a:extLst>
            <a:ext uri="{FF2B5EF4-FFF2-40B4-BE49-F238E27FC236}">
              <a16:creationId xmlns:a16="http://schemas.microsoft.com/office/drawing/2014/main" id="{00000000-0008-0000-0000-0000D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0" name="Line 662">
          <a:extLst>
            <a:ext uri="{FF2B5EF4-FFF2-40B4-BE49-F238E27FC236}">
              <a16:creationId xmlns:a16="http://schemas.microsoft.com/office/drawing/2014/main" id="{00000000-0008-0000-0000-0000D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1" name="Line 663">
          <a:extLst>
            <a:ext uri="{FF2B5EF4-FFF2-40B4-BE49-F238E27FC236}">
              <a16:creationId xmlns:a16="http://schemas.microsoft.com/office/drawing/2014/main" id="{00000000-0008-0000-0000-0000D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2" name="Line 664">
          <a:extLst>
            <a:ext uri="{FF2B5EF4-FFF2-40B4-BE49-F238E27FC236}">
              <a16:creationId xmlns:a16="http://schemas.microsoft.com/office/drawing/2014/main" id="{00000000-0008-0000-0000-0000D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3" name="Line 665">
          <a:extLst>
            <a:ext uri="{FF2B5EF4-FFF2-40B4-BE49-F238E27FC236}">
              <a16:creationId xmlns:a16="http://schemas.microsoft.com/office/drawing/2014/main" id="{00000000-0008-0000-0000-0000D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4" name="Line 666">
          <a:extLst>
            <a:ext uri="{FF2B5EF4-FFF2-40B4-BE49-F238E27FC236}">
              <a16:creationId xmlns:a16="http://schemas.microsoft.com/office/drawing/2014/main" id="{00000000-0008-0000-0000-0000E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5" name="Line 667">
          <a:extLst>
            <a:ext uri="{FF2B5EF4-FFF2-40B4-BE49-F238E27FC236}">
              <a16:creationId xmlns:a16="http://schemas.microsoft.com/office/drawing/2014/main" id="{00000000-0008-0000-0000-0000E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6" name="Line 668">
          <a:extLst>
            <a:ext uri="{FF2B5EF4-FFF2-40B4-BE49-F238E27FC236}">
              <a16:creationId xmlns:a16="http://schemas.microsoft.com/office/drawing/2014/main" id="{00000000-0008-0000-0000-0000E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7" name="Line 669">
          <a:extLst>
            <a:ext uri="{FF2B5EF4-FFF2-40B4-BE49-F238E27FC236}">
              <a16:creationId xmlns:a16="http://schemas.microsoft.com/office/drawing/2014/main" id="{00000000-0008-0000-0000-0000E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8" name="Line 670">
          <a:extLst>
            <a:ext uri="{FF2B5EF4-FFF2-40B4-BE49-F238E27FC236}">
              <a16:creationId xmlns:a16="http://schemas.microsoft.com/office/drawing/2014/main" id="{00000000-0008-0000-0000-0000E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29" name="Line 671">
          <a:extLst>
            <a:ext uri="{FF2B5EF4-FFF2-40B4-BE49-F238E27FC236}">
              <a16:creationId xmlns:a16="http://schemas.microsoft.com/office/drawing/2014/main" id="{00000000-0008-0000-0000-0000E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0" name="Line 672">
          <a:extLst>
            <a:ext uri="{FF2B5EF4-FFF2-40B4-BE49-F238E27FC236}">
              <a16:creationId xmlns:a16="http://schemas.microsoft.com/office/drawing/2014/main" id="{00000000-0008-0000-0000-0000E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1" name="Line 673">
          <a:extLst>
            <a:ext uri="{FF2B5EF4-FFF2-40B4-BE49-F238E27FC236}">
              <a16:creationId xmlns:a16="http://schemas.microsoft.com/office/drawing/2014/main" id="{00000000-0008-0000-0000-0000E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2" name="Line 674">
          <a:extLst>
            <a:ext uri="{FF2B5EF4-FFF2-40B4-BE49-F238E27FC236}">
              <a16:creationId xmlns:a16="http://schemas.microsoft.com/office/drawing/2014/main" id="{00000000-0008-0000-0000-0000E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3" name="Line 675">
          <a:extLst>
            <a:ext uri="{FF2B5EF4-FFF2-40B4-BE49-F238E27FC236}">
              <a16:creationId xmlns:a16="http://schemas.microsoft.com/office/drawing/2014/main" id="{00000000-0008-0000-0000-0000E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4" name="Line 676">
          <a:extLst>
            <a:ext uri="{FF2B5EF4-FFF2-40B4-BE49-F238E27FC236}">
              <a16:creationId xmlns:a16="http://schemas.microsoft.com/office/drawing/2014/main" id="{00000000-0008-0000-0000-0000E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5" name="Line 677">
          <a:extLst>
            <a:ext uri="{FF2B5EF4-FFF2-40B4-BE49-F238E27FC236}">
              <a16:creationId xmlns:a16="http://schemas.microsoft.com/office/drawing/2014/main" id="{00000000-0008-0000-0000-0000E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6" name="Line 678">
          <a:extLst>
            <a:ext uri="{FF2B5EF4-FFF2-40B4-BE49-F238E27FC236}">
              <a16:creationId xmlns:a16="http://schemas.microsoft.com/office/drawing/2014/main" id="{00000000-0008-0000-0000-0000E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7" name="Line 679">
          <a:extLst>
            <a:ext uri="{FF2B5EF4-FFF2-40B4-BE49-F238E27FC236}">
              <a16:creationId xmlns:a16="http://schemas.microsoft.com/office/drawing/2014/main" id="{00000000-0008-0000-0000-0000E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8" name="Line 680">
          <a:extLst>
            <a:ext uri="{FF2B5EF4-FFF2-40B4-BE49-F238E27FC236}">
              <a16:creationId xmlns:a16="http://schemas.microsoft.com/office/drawing/2014/main" id="{00000000-0008-0000-0000-0000E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39" name="Line 681">
          <a:extLst>
            <a:ext uri="{FF2B5EF4-FFF2-40B4-BE49-F238E27FC236}">
              <a16:creationId xmlns:a16="http://schemas.microsoft.com/office/drawing/2014/main" id="{00000000-0008-0000-0000-0000E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0" name="Line 682">
          <a:extLst>
            <a:ext uri="{FF2B5EF4-FFF2-40B4-BE49-F238E27FC236}">
              <a16:creationId xmlns:a16="http://schemas.microsoft.com/office/drawing/2014/main" id="{00000000-0008-0000-0000-0000F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1" name="Line 683">
          <a:extLst>
            <a:ext uri="{FF2B5EF4-FFF2-40B4-BE49-F238E27FC236}">
              <a16:creationId xmlns:a16="http://schemas.microsoft.com/office/drawing/2014/main" id="{00000000-0008-0000-0000-0000F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2" name="Line 684">
          <a:extLst>
            <a:ext uri="{FF2B5EF4-FFF2-40B4-BE49-F238E27FC236}">
              <a16:creationId xmlns:a16="http://schemas.microsoft.com/office/drawing/2014/main" id="{00000000-0008-0000-0000-0000F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3" name="Line 685">
          <a:extLst>
            <a:ext uri="{FF2B5EF4-FFF2-40B4-BE49-F238E27FC236}">
              <a16:creationId xmlns:a16="http://schemas.microsoft.com/office/drawing/2014/main" id="{00000000-0008-0000-0000-0000F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4" name="Line 686">
          <a:extLst>
            <a:ext uri="{FF2B5EF4-FFF2-40B4-BE49-F238E27FC236}">
              <a16:creationId xmlns:a16="http://schemas.microsoft.com/office/drawing/2014/main" id="{00000000-0008-0000-0000-0000F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5" name="Line 687">
          <a:extLst>
            <a:ext uri="{FF2B5EF4-FFF2-40B4-BE49-F238E27FC236}">
              <a16:creationId xmlns:a16="http://schemas.microsoft.com/office/drawing/2014/main" id="{00000000-0008-0000-0000-0000F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6" name="Line 688">
          <a:extLst>
            <a:ext uri="{FF2B5EF4-FFF2-40B4-BE49-F238E27FC236}">
              <a16:creationId xmlns:a16="http://schemas.microsoft.com/office/drawing/2014/main" id="{00000000-0008-0000-0000-0000F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7" name="Line 689">
          <a:extLst>
            <a:ext uri="{FF2B5EF4-FFF2-40B4-BE49-F238E27FC236}">
              <a16:creationId xmlns:a16="http://schemas.microsoft.com/office/drawing/2014/main" id="{00000000-0008-0000-0000-0000F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8" name="Line 690">
          <a:extLst>
            <a:ext uri="{FF2B5EF4-FFF2-40B4-BE49-F238E27FC236}">
              <a16:creationId xmlns:a16="http://schemas.microsoft.com/office/drawing/2014/main" id="{00000000-0008-0000-0000-0000F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49" name="Line 691">
          <a:extLst>
            <a:ext uri="{FF2B5EF4-FFF2-40B4-BE49-F238E27FC236}">
              <a16:creationId xmlns:a16="http://schemas.microsoft.com/office/drawing/2014/main" id="{00000000-0008-0000-0000-0000F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0" name="Line 692">
          <a:extLst>
            <a:ext uri="{FF2B5EF4-FFF2-40B4-BE49-F238E27FC236}">
              <a16:creationId xmlns:a16="http://schemas.microsoft.com/office/drawing/2014/main" id="{00000000-0008-0000-0000-0000F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1" name="Line 693">
          <a:extLst>
            <a:ext uri="{FF2B5EF4-FFF2-40B4-BE49-F238E27FC236}">
              <a16:creationId xmlns:a16="http://schemas.microsoft.com/office/drawing/2014/main" id="{00000000-0008-0000-0000-0000F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2" name="Line 694">
          <a:extLst>
            <a:ext uri="{FF2B5EF4-FFF2-40B4-BE49-F238E27FC236}">
              <a16:creationId xmlns:a16="http://schemas.microsoft.com/office/drawing/2014/main" id="{00000000-0008-0000-0000-0000F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3" name="Line 695">
          <a:extLst>
            <a:ext uri="{FF2B5EF4-FFF2-40B4-BE49-F238E27FC236}">
              <a16:creationId xmlns:a16="http://schemas.microsoft.com/office/drawing/2014/main" id="{00000000-0008-0000-0000-0000F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4" name="AutoShape 696">
          <a:extLst>
            <a:ext uri="{FF2B5EF4-FFF2-40B4-BE49-F238E27FC236}">
              <a16:creationId xmlns:a16="http://schemas.microsoft.com/office/drawing/2014/main" id="{00000000-0008-0000-0000-0000FE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5" name="AutoShape 697">
          <a:extLst>
            <a:ext uri="{FF2B5EF4-FFF2-40B4-BE49-F238E27FC236}">
              <a16:creationId xmlns:a16="http://schemas.microsoft.com/office/drawing/2014/main" id="{00000000-0008-0000-0000-0000FF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6" name="AutoShape 698">
          <a:extLst>
            <a:ext uri="{FF2B5EF4-FFF2-40B4-BE49-F238E27FC236}">
              <a16:creationId xmlns:a16="http://schemas.microsoft.com/office/drawing/2014/main" id="{00000000-0008-0000-0000-00000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7" name="AutoShape 699">
          <a:extLst>
            <a:ext uri="{FF2B5EF4-FFF2-40B4-BE49-F238E27FC236}">
              <a16:creationId xmlns:a16="http://schemas.microsoft.com/office/drawing/2014/main" id="{00000000-0008-0000-0000-00000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8" name="AutoShape 700">
          <a:extLst>
            <a:ext uri="{FF2B5EF4-FFF2-40B4-BE49-F238E27FC236}">
              <a16:creationId xmlns:a16="http://schemas.microsoft.com/office/drawing/2014/main" id="{00000000-0008-0000-0000-00000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59" name="AutoShape 701">
          <a:extLst>
            <a:ext uri="{FF2B5EF4-FFF2-40B4-BE49-F238E27FC236}">
              <a16:creationId xmlns:a16="http://schemas.microsoft.com/office/drawing/2014/main" id="{00000000-0008-0000-0000-00000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0" name="AutoShape 702">
          <a:extLst>
            <a:ext uri="{FF2B5EF4-FFF2-40B4-BE49-F238E27FC236}">
              <a16:creationId xmlns:a16="http://schemas.microsoft.com/office/drawing/2014/main" id="{00000000-0008-0000-0000-00000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1" name="AutoShape 703">
          <a:extLst>
            <a:ext uri="{FF2B5EF4-FFF2-40B4-BE49-F238E27FC236}">
              <a16:creationId xmlns:a16="http://schemas.microsoft.com/office/drawing/2014/main" id="{00000000-0008-0000-0000-00000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2" name="AutoShape 704">
          <a:extLst>
            <a:ext uri="{FF2B5EF4-FFF2-40B4-BE49-F238E27FC236}">
              <a16:creationId xmlns:a16="http://schemas.microsoft.com/office/drawing/2014/main" id="{00000000-0008-0000-0000-00000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3" name="AutoShape 705">
          <a:extLst>
            <a:ext uri="{FF2B5EF4-FFF2-40B4-BE49-F238E27FC236}">
              <a16:creationId xmlns:a16="http://schemas.microsoft.com/office/drawing/2014/main" id="{00000000-0008-0000-0000-00000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4" name="AutoShape 706">
          <a:extLst>
            <a:ext uri="{FF2B5EF4-FFF2-40B4-BE49-F238E27FC236}">
              <a16:creationId xmlns:a16="http://schemas.microsoft.com/office/drawing/2014/main" id="{00000000-0008-0000-0000-00000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5" name="AutoShape 707">
          <a:extLst>
            <a:ext uri="{FF2B5EF4-FFF2-40B4-BE49-F238E27FC236}">
              <a16:creationId xmlns:a16="http://schemas.microsoft.com/office/drawing/2014/main" id="{00000000-0008-0000-0000-00000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6" name="AutoShape 708">
          <a:extLst>
            <a:ext uri="{FF2B5EF4-FFF2-40B4-BE49-F238E27FC236}">
              <a16:creationId xmlns:a16="http://schemas.microsoft.com/office/drawing/2014/main" id="{00000000-0008-0000-0000-00000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7" name="AutoShape 709">
          <a:extLst>
            <a:ext uri="{FF2B5EF4-FFF2-40B4-BE49-F238E27FC236}">
              <a16:creationId xmlns:a16="http://schemas.microsoft.com/office/drawing/2014/main" id="{00000000-0008-0000-0000-00000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8" name="AutoShape 710">
          <a:extLst>
            <a:ext uri="{FF2B5EF4-FFF2-40B4-BE49-F238E27FC236}">
              <a16:creationId xmlns:a16="http://schemas.microsoft.com/office/drawing/2014/main" id="{00000000-0008-0000-0000-00000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69" name="AutoShape 711">
          <a:extLst>
            <a:ext uri="{FF2B5EF4-FFF2-40B4-BE49-F238E27FC236}">
              <a16:creationId xmlns:a16="http://schemas.microsoft.com/office/drawing/2014/main" id="{00000000-0008-0000-0000-00000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0" name="AutoShape 712">
          <a:extLst>
            <a:ext uri="{FF2B5EF4-FFF2-40B4-BE49-F238E27FC236}">
              <a16:creationId xmlns:a16="http://schemas.microsoft.com/office/drawing/2014/main" id="{00000000-0008-0000-0000-00000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1" name="AutoShape 713">
          <a:extLst>
            <a:ext uri="{FF2B5EF4-FFF2-40B4-BE49-F238E27FC236}">
              <a16:creationId xmlns:a16="http://schemas.microsoft.com/office/drawing/2014/main" id="{00000000-0008-0000-0000-00000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2" name="AutoShape 714">
          <a:extLst>
            <a:ext uri="{FF2B5EF4-FFF2-40B4-BE49-F238E27FC236}">
              <a16:creationId xmlns:a16="http://schemas.microsoft.com/office/drawing/2014/main" id="{00000000-0008-0000-0000-00001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3" name="AutoShape 715">
          <a:extLst>
            <a:ext uri="{FF2B5EF4-FFF2-40B4-BE49-F238E27FC236}">
              <a16:creationId xmlns:a16="http://schemas.microsoft.com/office/drawing/2014/main" id="{00000000-0008-0000-0000-00001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4" name="AutoShape 716">
          <a:extLst>
            <a:ext uri="{FF2B5EF4-FFF2-40B4-BE49-F238E27FC236}">
              <a16:creationId xmlns:a16="http://schemas.microsoft.com/office/drawing/2014/main" id="{00000000-0008-0000-0000-00001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5" name="AutoShape 717">
          <a:extLst>
            <a:ext uri="{FF2B5EF4-FFF2-40B4-BE49-F238E27FC236}">
              <a16:creationId xmlns:a16="http://schemas.microsoft.com/office/drawing/2014/main" id="{00000000-0008-0000-0000-00001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6" name="AutoShape 718">
          <a:extLst>
            <a:ext uri="{FF2B5EF4-FFF2-40B4-BE49-F238E27FC236}">
              <a16:creationId xmlns:a16="http://schemas.microsoft.com/office/drawing/2014/main" id="{00000000-0008-0000-0000-00001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7" name="AutoShape 719">
          <a:extLst>
            <a:ext uri="{FF2B5EF4-FFF2-40B4-BE49-F238E27FC236}">
              <a16:creationId xmlns:a16="http://schemas.microsoft.com/office/drawing/2014/main" id="{00000000-0008-0000-0000-00001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8" name="AutoShape 720">
          <a:extLst>
            <a:ext uri="{FF2B5EF4-FFF2-40B4-BE49-F238E27FC236}">
              <a16:creationId xmlns:a16="http://schemas.microsoft.com/office/drawing/2014/main" id="{00000000-0008-0000-0000-00001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79" name="AutoShape 721">
          <a:extLst>
            <a:ext uri="{FF2B5EF4-FFF2-40B4-BE49-F238E27FC236}">
              <a16:creationId xmlns:a16="http://schemas.microsoft.com/office/drawing/2014/main" id="{00000000-0008-0000-0000-00001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0" name="AutoShape 722">
          <a:extLst>
            <a:ext uri="{FF2B5EF4-FFF2-40B4-BE49-F238E27FC236}">
              <a16:creationId xmlns:a16="http://schemas.microsoft.com/office/drawing/2014/main" id="{00000000-0008-0000-0000-00001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1" name="AutoShape 723">
          <a:extLst>
            <a:ext uri="{FF2B5EF4-FFF2-40B4-BE49-F238E27FC236}">
              <a16:creationId xmlns:a16="http://schemas.microsoft.com/office/drawing/2014/main" id="{00000000-0008-0000-0000-00001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2" name="AutoShape 724">
          <a:extLst>
            <a:ext uri="{FF2B5EF4-FFF2-40B4-BE49-F238E27FC236}">
              <a16:creationId xmlns:a16="http://schemas.microsoft.com/office/drawing/2014/main" id="{00000000-0008-0000-0000-00001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3" name="AutoShape 725">
          <a:extLst>
            <a:ext uri="{FF2B5EF4-FFF2-40B4-BE49-F238E27FC236}">
              <a16:creationId xmlns:a16="http://schemas.microsoft.com/office/drawing/2014/main" id="{00000000-0008-0000-0000-00001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4" name="Line 728">
          <a:extLst>
            <a:ext uri="{FF2B5EF4-FFF2-40B4-BE49-F238E27FC236}">
              <a16:creationId xmlns:a16="http://schemas.microsoft.com/office/drawing/2014/main" id="{00000000-0008-0000-0000-00001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5" name="Line 729">
          <a:extLst>
            <a:ext uri="{FF2B5EF4-FFF2-40B4-BE49-F238E27FC236}">
              <a16:creationId xmlns:a16="http://schemas.microsoft.com/office/drawing/2014/main" id="{00000000-0008-0000-0000-00001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6" name="Line 730">
          <a:extLst>
            <a:ext uri="{FF2B5EF4-FFF2-40B4-BE49-F238E27FC236}">
              <a16:creationId xmlns:a16="http://schemas.microsoft.com/office/drawing/2014/main" id="{00000000-0008-0000-0000-00001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7" name="Line 731">
          <a:extLst>
            <a:ext uri="{FF2B5EF4-FFF2-40B4-BE49-F238E27FC236}">
              <a16:creationId xmlns:a16="http://schemas.microsoft.com/office/drawing/2014/main" id="{00000000-0008-0000-0000-00001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8" name="Line 732">
          <a:extLst>
            <a:ext uri="{FF2B5EF4-FFF2-40B4-BE49-F238E27FC236}">
              <a16:creationId xmlns:a16="http://schemas.microsoft.com/office/drawing/2014/main" id="{00000000-0008-0000-0000-00002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89" name="Line 733">
          <a:extLst>
            <a:ext uri="{FF2B5EF4-FFF2-40B4-BE49-F238E27FC236}">
              <a16:creationId xmlns:a16="http://schemas.microsoft.com/office/drawing/2014/main" id="{00000000-0008-0000-0000-00002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0" name="Line 734">
          <a:extLst>
            <a:ext uri="{FF2B5EF4-FFF2-40B4-BE49-F238E27FC236}">
              <a16:creationId xmlns:a16="http://schemas.microsoft.com/office/drawing/2014/main" id="{00000000-0008-0000-0000-00002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1" name="Line 735">
          <a:extLst>
            <a:ext uri="{FF2B5EF4-FFF2-40B4-BE49-F238E27FC236}">
              <a16:creationId xmlns:a16="http://schemas.microsoft.com/office/drawing/2014/main" id="{00000000-0008-0000-0000-00002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2" name="Line 736">
          <a:extLst>
            <a:ext uri="{FF2B5EF4-FFF2-40B4-BE49-F238E27FC236}">
              <a16:creationId xmlns:a16="http://schemas.microsoft.com/office/drawing/2014/main" id="{00000000-0008-0000-0000-00002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3" name="Line 737">
          <a:extLst>
            <a:ext uri="{FF2B5EF4-FFF2-40B4-BE49-F238E27FC236}">
              <a16:creationId xmlns:a16="http://schemas.microsoft.com/office/drawing/2014/main" id="{00000000-0008-0000-0000-00002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4" name="Line 738">
          <a:extLst>
            <a:ext uri="{FF2B5EF4-FFF2-40B4-BE49-F238E27FC236}">
              <a16:creationId xmlns:a16="http://schemas.microsoft.com/office/drawing/2014/main" id="{00000000-0008-0000-0000-00002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5" name="Line 739">
          <a:extLst>
            <a:ext uri="{FF2B5EF4-FFF2-40B4-BE49-F238E27FC236}">
              <a16:creationId xmlns:a16="http://schemas.microsoft.com/office/drawing/2014/main" id="{00000000-0008-0000-0000-00002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6" name="Line 740">
          <a:extLst>
            <a:ext uri="{FF2B5EF4-FFF2-40B4-BE49-F238E27FC236}">
              <a16:creationId xmlns:a16="http://schemas.microsoft.com/office/drawing/2014/main" id="{00000000-0008-0000-0000-00002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7" name="Line 741">
          <a:extLst>
            <a:ext uri="{FF2B5EF4-FFF2-40B4-BE49-F238E27FC236}">
              <a16:creationId xmlns:a16="http://schemas.microsoft.com/office/drawing/2014/main" id="{00000000-0008-0000-0000-00002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8" name="Line 742">
          <a:extLst>
            <a:ext uri="{FF2B5EF4-FFF2-40B4-BE49-F238E27FC236}">
              <a16:creationId xmlns:a16="http://schemas.microsoft.com/office/drawing/2014/main" id="{00000000-0008-0000-0000-00002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099" name="Line 743">
          <a:extLst>
            <a:ext uri="{FF2B5EF4-FFF2-40B4-BE49-F238E27FC236}">
              <a16:creationId xmlns:a16="http://schemas.microsoft.com/office/drawing/2014/main" id="{00000000-0008-0000-0000-00002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0" name="Line 744">
          <a:extLst>
            <a:ext uri="{FF2B5EF4-FFF2-40B4-BE49-F238E27FC236}">
              <a16:creationId xmlns:a16="http://schemas.microsoft.com/office/drawing/2014/main" id="{00000000-0008-0000-0000-00002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1" name="Line 745">
          <a:extLst>
            <a:ext uri="{FF2B5EF4-FFF2-40B4-BE49-F238E27FC236}">
              <a16:creationId xmlns:a16="http://schemas.microsoft.com/office/drawing/2014/main" id="{00000000-0008-0000-0000-00002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2" name="Line 746">
          <a:extLst>
            <a:ext uri="{FF2B5EF4-FFF2-40B4-BE49-F238E27FC236}">
              <a16:creationId xmlns:a16="http://schemas.microsoft.com/office/drawing/2014/main" id="{00000000-0008-0000-0000-00002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3" name="Line 747">
          <a:extLst>
            <a:ext uri="{FF2B5EF4-FFF2-40B4-BE49-F238E27FC236}">
              <a16:creationId xmlns:a16="http://schemas.microsoft.com/office/drawing/2014/main" id="{00000000-0008-0000-0000-00002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4" name="Line 748">
          <a:extLst>
            <a:ext uri="{FF2B5EF4-FFF2-40B4-BE49-F238E27FC236}">
              <a16:creationId xmlns:a16="http://schemas.microsoft.com/office/drawing/2014/main" id="{00000000-0008-0000-0000-00003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5" name="Line 749">
          <a:extLst>
            <a:ext uri="{FF2B5EF4-FFF2-40B4-BE49-F238E27FC236}">
              <a16:creationId xmlns:a16="http://schemas.microsoft.com/office/drawing/2014/main" id="{00000000-0008-0000-0000-00003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6" name="Line 750">
          <a:extLst>
            <a:ext uri="{FF2B5EF4-FFF2-40B4-BE49-F238E27FC236}">
              <a16:creationId xmlns:a16="http://schemas.microsoft.com/office/drawing/2014/main" id="{00000000-0008-0000-0000-00003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7" name="Line 751">
          <a:extLst>
            <a:ext uri="{FF2B5EF4-FFF2-40B4-BE49-F238E27FC236}">
              <a16:creationId xmlns:a16="http://schemas.microsoft.com/office/drawing/2014/main" id="{00000000-0008-0000-0000-00003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8" name="Line 752">
          <a:extLst>
            <a:ext uri="{FF2B5EF4-FFF2-40B4-BE49-F238E27FC236}">
              <a16:creationId xmlns:a16="http://schemas.microsoft.com/office/drawing/2014/main" id="{00000000-0008-0000-0000-00003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09" name="Line 753">
          <a:extLst>
            <a:ext uri="{FF2B5EF4-FFF2-40B4-BE49-F238E27FC236}">
              <a16:creationId xmlns:a16="http://schemas.microsoft.com/office/drawing/2014/main" id="{00000000-0008-0000-0000-00003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0" name="Line 754">
          <a:extLst>
            <a:ext uri="{FF2B5EF4-FFF2-40B4-BE49-F238E27FC236}">
              <a16:creationId xmlns:a16="http://schemas.microsoft.com/office/drawing/2014/main" id="{00000000-0008-0000-0000-00003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1" name="Line 755">
          <a:extLst>
            <a:ext uri="{FF2B5EF4-FFF2-40B4-BE49-F238E27FC236}">
              <a16:creationId xmlns:a16="http://schemas.microsoft.com/office/drawing/2014/main" id="{00000000-0008-0000-0000-00003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2" name="Line 756">
          <a:extLst>
            <a:ext uri="{FF2B5EF4-FFF2-40B4-BE49-F238E27FC236}">
              <a16:creationId xmlns:a16="http://schemas.microsoft.com/office/drawing/2014/main" id="{00000000-0008-0000-0000-00003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3" name="Line 757">
          <a:extLst>
            <a:ext uri="{FF2B5EF4-FFF2-40B4-BE49-F238E27FC236}">
              <a16:creationId xmlns:a16="http://schemas.microsoft.com/office/drawing/2014/main" id="{00000000-0008-0000-0000-00003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4" name="Line 758">
          <a:extLst>
            <a:ext uri="{FF2B5EF4-FFF2-40B4-BE49-F238E27FC236}">
              <a16:creationId xmlns:a16="http://schemas.microsoft.com/office/drawing/2014/main" id="{00000000-0008-0000-0000-00003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5" name="Line 759">
          <a:extLst>
            <a:ext uri="{FF2B5EF4-FFF2-40B4-BE49-F238E27FC236}">
              <a16:creationId xmlns:a16="http://schemas.microsoft.com/office/drawing/2014/main" id="{00000000-0008-0000-0000-00003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6" name="Line 760">
          <a:extLst>
            <a:ext uri="{FF2B5EF4-FFF2-40B4-BE49-F238E27FC236}">
              <a16:creationId xmlns:a16="http://schemas.microsoft.com/office/drawing/2014/main" id="{00000000-0008-0000-0000-00003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7" name="Line 761">
          <a:extLst>
            <a:ext uri="{FF2B5EF4-FFF2-40B4-BE49-F238E27FC236}">
              <a16:creationId xmlns:a16="http://schemas.microsoft.com/office/drawing/2014/main" id="{00000000-0008-0000-0000-00003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8" name="Line 762">
          <a:extLst>
            <a:ext uri="{FF2B5EF4-FFF2-40B4-BE49-F238E27FC236}">
              <a16:creationId xmlns:a16="http://schemas.microsoft.com/office/drawing/2014/main" id="{00000000-0008-0000-0000-00003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19" name="Line 763">
          <a:extLst>
            <a:ext uri="{FF2B5EF4-FFF2-40B4-BE49-F238E27FC236}">
              <a16:creationId xmlns:a16="http://schemas.microsoft.com/office/drawing/2014/main" id="{00000000-0008-0000-0000-00003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0" name="Line 764">
          <a:extLst>
            <a:ext uri="{FF2B5EF4-FFF2-40B4-BE49-F238E27FC236}">
              <a16:creationId xmlns:a16="http://schemas.microsoft.com/office/drawing/2014/main" id="{00000000-0008-0000-0000-00004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1" name="Line 765">
          <a:extLst>
            <a:ext uri="{FF2B5EF4-FFF2-40B4-BE49-F238E27FC236}">
              <a16:creationId xmlns:a16="http://schemas.microsoft.com/office/drawing/2014/main" id="{00000000-0008-0000-0000-00004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2" name="Line 766">
          <a:extLst>
            <a:ext uri="{FF2B5EF4-FFF2-40B4-BE49-F238E27FC236}">
              <a16:creationId xmlns:a16="http://schemas.microsoft.com/office/drawing/2014/main" id="{00000000-0008-0000-0000-00004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3" name="Line 767">
          <a:extLst>
            <a:ext uri="{FF2B5EF4-FFF2-40B4-BE49-F238E27FC236}">
              <a16:creationId xmlns:a16="http://schemas.microsoft.com/office/drawing/2014/main" id="{00000000-0008-0000-0000-00004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4" name="Line 768">
          <a:extLst>
            <a:ext uri="{FF2B5EF4-FFF2-40B4-BE49-F238E27FC236}">
              <a16:creationId xmlns:a16="http://schemas.microsoft.com/office/drawing/2014/main" id="{00000000-0008-0000-0000-00004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5" name="Line 769">
          <a:extLst>
            <a:ext uri="{FF2B5EF4-FFF2-40B4-BE49-F238E27FC236}">
              <a16:creationId xmlns:a16="http://schemas.microsoft.com/office/drawing/2014/main" id="{00000000-0008-0000-0000-00004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6" name="Line 770">
          <a:extLst>
            <a:ext uri="{FF2B5EF4-FFF2-40B4-BE49-F238E27FC236}">
              <a16:creationId xmlns:a16="http://schemas.microsoft.com/office/drawing/2014/main" id="{00000000-0008-0000-0000-00004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7" name="Line 771">
          <a:extLst>
            <a:ext uri="{FF2B5EF4-FFF2-40B4-BE49-F238E27FC236}">
              <a16:creationId xmlns:a16="http://schemas.microsoft.com/office/drawing/2014/main" id="{00000000-0008-0000-0000-00004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8" name="Line 772">
          <a:extLst>
            <a:ext uri="{FF2B5EF4-FFF2-40B4-BE49-F238E27FC236}">
              <a16:creationId xmlns:a16="http://schemas.microsoft.com/office/drawing/2014/main" id="{00000000-0008-0000-0000-00004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29" name="Line 773">
          <a:extLst>
            <a:ext uri="{FF2B5EF4-FFF2-40B4-BE49-F238E27FC236}">
              <a16:creationId xmlns:a16="http://schemas.microsoft.com/office/drawing/2014/main" id="{00000000-0008-0000-0000-00004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0" name="Line 774">
          <a:extLst>
            <a:ext uri="{FF2B5EF4-FFF2-40B4-BE49-F238E27FC236}">
              <a16:creationId xmlns:a16="http://schemas.microsoft.com/office/drawing/2014/main" id="{00000000-0008-0000-0000-00004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1" name="Line 775">
          <a:extLst>
            <a:ext uri="{FF2B5EF4-FFF2-40B4-BE49-F238E27FC236}">
              <a16:creationId xmlns:a16="http://schemas.microsoft.com/office/drawing/2014/main" id="{00000000-0008-0000-0000-00004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2" name="Line 776">
          <a:extLst>
            <a:ext uri="{FF2B5EF4-FFF2-40B4-BE49-F238E27FC236}">
              <a16:creationId xmlns:a16="http://schemas.microsoft.com/office/drawing/2014/main" id="{00000000-0008-0000-0000-00004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3" name="Line 777">
          <a:extLst>
            <a:ext uri="{FF2B5EF4-FFF2-40B4-BE49-F238E27FC236}">
              <a16:creationId xmlns:a16="http://schemas.microsoft.com/office/drawing/2014/main" id="{00000000-0008-0000-0000-00004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4" name="Line 778">
          <a:extLst>
            <a:ext uri="{FF2B5EF4-FFF2-40B4-BE49-F238E27FC236}">
              <a16:creationId xmlns:a16="http://schemas.microsoft.com/office/drawing/2014/main" id="{00000000-0008-0000-0000-00004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5" name="Line 779">
          <a:extLst>
            <a:ext uri="{FF2B5EF4-FFF2-40B4-BE49-F238E27FC236}">
              <a16:creationId xmlns:a16="http://schemas.microsoft.com/office/drawing/2014/main" id="{00000000-0008-0000-0000-00004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6" name="Line 780">
          <a:extLst>
            <a:ext uri="{FF2B5EF4-FFF2-40B4-BE49-F238E27FC236}">
              <a16:creationId xmlns:a16="http://schemas.microsoft.com/office/drawing/2014/main" id="{00000000-0008-0000-0000-00005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7" name="Line 781">
          <a:extLst>
            <a:ext uri="{FF2B5EF4-FFF2-40B4-BE49-F238E27FC236}">
              <a16:creationId xmlns:a16="http://schemas.microsoft.com/office/drawing/2014/main" id="{00000000-0008-0000-0000-00005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8" name="Line 782">
          <a:extLst>
            <a:ext uri="{FF2B5EF4-FFF2-40B4-BE49-F238E27FC236}">
              <a16:creationId xmlns:a16="http://schemas.microsoft.com/office/drawing/2014/main" id="{00000000-0008-0000-0000-00005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39" name="Line 783">
          <a:extLst>
            <a:ext uri="{FF2B5EF4-FFF2-40B4-BE49-F238E27FC236}">
              <a16:creationId xmlns:a16="http://schemas.microsoft.com/office/drawing/2014/main" id="{00000000-0008-0000-0000-00005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0" name="Line 784">
          <a:extLst>
            <a:ext uri="{FF2B5EF4-FFF2-40B4-BE49-F238E27FC236}">
              <a16:creationId xmlns:a16="http://schemas.microsoft.com/office/drawing/2014/main" id="{00000000-0008-0000-0000-00005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1" name="Line 785">
          <a:extLst>
            <a:ext uri="{FF2B5EF4-FFF2-40B4-BE49-F238E27FC236}">
              <a16:creationId xmlns:a16="http://schemas.microsoft.com/office/drawing/2014/main" id="{00000000-0008-0000-0000-00005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2" name="Line 786">
          <a:extLst>
            <a:ext uri="{FF2B5EF4-FFF2-40B4-BE49-F238E27FC236}">
              <a16:creationId xmlns:a16="http://schemas.microsoft.com/office/drawing/2014/main" id="{00000000-0008-0000-0000-00005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3" name="Line 787">
          <a:extLst>
            <a:ext uri="{FF2B5EF4-FFF2-40B4-BE49-F238E27FC236}">
              <a16:creationId xmlns:a16="http://schemas.microsoft.com/office/drawing/2014/main" id="{00000000-0008-0000-0000-00005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4" name="Line 788">
          <a:extLst>
            <a:ext uri="{FF2B5EF4-FFF2-40B4-BE49-F238E27FC236}">
              <a16:creationId xmlns:a16="http://schemas.microsoft.com/office/drawing/2014/main" id="{00000000-0008-0000-0000-00005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5" name="Line 789">
          <a:extLst>
            <a:ext uri="{FF2B5EF4-FFF2-40B4-BE49-F238E27FC236}">
              <a16:creationId xmlns:a16="http://schemas.microsoft.com/office/drawing/2014/main" id="{00000000-0008-0000-0000-00005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6" name="Line 790">
          <a:extLst>
            <a:ext uri="{FF2B5EF4-FFF2-40B4-BE49-F238E27FC236}">
              <a16:creationId xmlns:a16="http://schemas.microsoft.com/office/drawing/2014/main" id="{00000000-0008-0000-0000-00005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7" name="Line 791">
          <a:extLst>
            <a:ext uri="{FF2B5EF4-FFF2-40B4-BE49-F238E27FC236}">
              <a16:creationId xmlns:a16="http://schemas.microsoft.com/office/drawing/2014/main" id="{00000000-0008-0000-0000-00005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8" name="Line 792">
          <a:extLst>
            <a:ext uri="{FF2B5EF4-FFF2-40B4-BE49-F238E27FC236}">
              <a16:creationId xmlns:a16="http://schemas.microsoft.com/office/drawing/2014/main" id="{00000000-0008-0000-0000-00005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49" name="Line 793">
          <a:extLst>
            <a:ext uri="{FF2B5EF4-FFF2-40B4-BE49-F238E27FC236}">
              <a16:creationId xmlns:a16="http://schemas.microsoft.com/office/drawing/2014/main" id="{00000000-0008-0000-0000-00005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0" name="Line 794">
          <a:extLst>
            <a:ext uri="{FF2B5EF4-FFF2-40B4-BE49-F238E27FC236}">
              <a16:creationId xmlns:a16="http://schemas.microsoft.com/office/drawing/2014/main" id="{00000000-0008-0000-0000-00005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1" name="Line 795">
          <a:extLst>
            <a:ext uri="{FF2B5EF4-FFF2-40B4-BE49-F238E27FC236}">
              <a16:creationId xmlns:a16="http://schemas.microsoft.com/office/drawing/2014/main" id="{00000000-0008-0000-0000-00005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2" name="Line 796">
          <a:extLst>
            <a:ext uri="{FF2B5EF4-FFF2-40B4-BE49-F238E27FC236}">
              <a16:creationId xmlns:a16="http://schemas.microsoft.com/office/drawing/2014/main" id="{00000000-0008-0000-0000-00006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3" name="Line 797">
          <a:extLst>
            <a:ext uri="{FF2B5EF4-FFF2-40B4-BE49-F238E27FC236}">
              <a16:creationId xmlns:a16="http://schemas.microsoft.com/office/drawing/2014/main" id="{00000000-0008-0000-0000-00006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4" name="Line 798">
          <a:extLst>
            <a:ext uri="{FF2B5EF4-FFF2-40B4-BE49-F238E27FC236}">
              <a16:creationId xmlns:a16="http://schemas.microsoft.com/office/drawing/2014/main" id="{00000000-0008-0000-0000-00006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5" name="Line 799">
          <a:extLst>
            <a:ext uri="{FF2B5EF4-FFF2-40B4-BE49-F238E27FC236}">
              <a16:creationId xmlns:a16="http://schemas.microsoft.com/office/drawing/2014/main" id="{00000000-0008-0000-0000-00006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6" name="Line 800">
          <a:extLst>
            <a:ext uri="{FF2B5EF4-FFF2-40B4-BE49-F238E27FC236}">
              <a16:creationId xmlns:a16="http://schemas.microsoft.com/office/drawing/2014/main" id="{00000000-0008-0000-0000-00006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7" name="Line 801">
          <a:extLst>
            <a:ext uri="{FF2B5EF4-FFF2-40B4-BE49-F238E27FC236}">
              <a16:creationId xmlns:a16="http://schemas.microsoft.com/office/drawing/2014/main" id="{00000000-0008-0000-0000-00006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8" name="Line 802">
          <a:extLst>
            <a:ext uri="{FF2B5EF4-FFF2-40B4-BE49-F238E27FC236}">
              <a16:creationId xmlns:a16="http://schemas.microsoft.com/office/drawing/2014/main" id="{00000000-0008-0000-0000-00006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59" name="Line 803">
          <a:extLst>
            <a:ext uri="{FF2B5EF4-FFF2-40B4-BE49-F238E27FC236}">
              <a16:creationId xmlns:a16="http://schemas.microsoft.com/office/drawing/2014/main" id="{00000000-0008-0000-0000-00006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0" name="Line 804">
          <a:extLst>
            <a:ext uri="{FF2B5EF4-FFF2-40B4-BE49-F238E27FC236}">
              <a16:creationId xmlns:a16="http://schemas.microsoft.com/office/drawing/2014/main" id="{00000000-0008-0000-0000-00006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1" name="Line 805">
          <a:extLst>
            <a:ext uri="{FF2B5EF4-FFF2-40B4-BE49-F238E27FC236}">
              <a16:creationId xmlns:a16="http://schemas.microsoft.com/office/drawing/2014/main" id="{00000000-0008-0000-0000-00006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2" name="Line 806">
          <a:extLst>
            <a:ext uri="{FF2B5EF4-FFF2-40B4-BE49-F238E27FC236}">
              <a16:creationId xmlns:a16="http://schemas.microsoft.com/office/drawing/2014/main" id="{00000000-0008-0000-0000-00006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3" name="Line 807">
          <a:extLst>
            <a:ext uri="{FF2B5EF4-FFF2-40B4-BE49-F238E27FC236}">
              <a16:creationId xmlns:a16="http://schemas.microsoft.com/office/drawing/2014/main" id="{00000000-0008-0000-0000-00006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4" name="Line 808">
          <a:extLst>
            <a:ext uri="{FF2B5EF4-FFF2-40B4-BE49-F238E27FC236}">
              <a16:creationId xmlns:a16="http://schemas.microsoft.com/office/drawing/2014/main" id="{00000000-0008-0000-0000-00006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5" name="Line 809">
          <a:extLst>
            <a:ext uri="{FF2B5EF4-FFF2-40B4-BE49-F238E27FC236}">
              <a16:creationId xmlns:a16="http://schemas.microsoft.com/office/drawing/2014/main" id="{00000000-0008-0000-0000-00006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6" name="Line 810">
          <a:extLst>
            <a:ext uri="{FF2B5EF4-FFF2-40B4-BE49-F238E27FC236}">
              <a16:creationId xmlns:a16="http://schemas.microsoft.com/office/drawing/2014/main" id="{00000000-0008-0000-0000-00006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7" name="Line 811">
          <a:extLst>
            <a:ext uri="{FF2B5EF4-FFF2-40B4-BE49-F238E27FC236}">
              <a16:creationId xmlns:a16="http://schemas.microsoft.com/office/drawing/2014/main" id="{00000000-0008-0000-0000-00006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8" name="Line 812">
          <a:extLst>
            <a:ext uri="{FF2B5EF4-FFF2-40B4-BE49-F238E27FC236}">
              <a16:creationId xmlns:a16="http://schemas.microsoft.com/office/drawing/2014/main" id="{00000000-0008-0000-0000-00007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69" name="Line 813">
          <a:extLst>
            <a:ext uri="{FF2B5EF4-FFF2-40B4-BE49-F238E27FC236}">
              <a16:creationId xmlns:a16="http://schemas.microsoft.com/office/drawing/2014/main" id="{00000000-0008-0000-0000-00007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0" name="Line 814">
          <a:extLst>
            <a:ext uri="{FF2B5EF4-FFF2-40B4-BE49-F238E27FC236}">
              <a16:creationId xmlns:a16="http://schemas.microsoft.com/office/drawing/2014/main" id="{00000000-0008-0000-0000-00007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1" name="Line 815">
          <a:extLst>
            <a:ext uri="{FF2B5EF4-FFF2-40B4-BE49-F238E27FC236}">
              <a16:creationId xmlns:a16="http://schemas.microsoft.com/office/drawing/2014/main" id="{00000000-0008-0000-0000-00007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2" name="Line 816">
          <a:extLst>
            <a:ext uri="{FF2B5EF4-FFF2-40B4-BE49-F238E27FC236}">
              <a16:creationId xmlns:a16="http://schemas.microsoft.com/office/drawing/2014/main" id="{00000000-0008-0000-0000-00007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3" name="Line 817">
          <a:extLst>
            <a:ext uri="{FF2B5EF4-FFF2-40B4-BE49-F238E27FC236}">
              <a16:creationId xmlns:a16="http://schemas.microsoft.com/office/drawing/2014/main" id="{00000000-0008-0000-0000-00007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4" name="Line 818">
          <a:extLst>
            <a:ext uri="{FF2B5EF4-FFF2-40B4-BE49-F238E27FC236}">
              <a16:creationId xmlns:a16="http://schemas.microsoft.com/office/drawing/2014/main" id="{00000000-0008-0000-0000-00007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5" name="Line 819">
          <a:extLst>
            <a:ext uri="{FF2B5EF4-FFF2-40B4-BE49-F238E27FC236}">
              <a16:creationId xmlns:a16="http://schemas.microsoft.com/office/drawing/2014/main" id="{00000000-0008-0000-0000-00007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6" name="Line 820">
          <a:extLst>
            <a:ext uri="{FF2B5EF4-FFF2-40B4-BE49-F238E27FC236}">
              <a16:creationId xmlns:a16="http://schemas.microsoft.com/office/drawing/2014/main" id="{00000000-0008-0000-0000-00007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7" name="Line 821">
          <a:extLst>
            <a:ext uri="{FF2B5EF4-FFF2-40B4-BE49-F238E27FC236}">
              <a16:creationId xmlns:a16="http://schemas.microsoft.com/office/drawing/2014/main" id="{00000000-0008-0000-0000-00007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8" name="Line 822">
          <a:extLst>
            <a:ext uri="{FF2B5EF4-FFF2-40B4-BE49-F238E27FC236}">
              <a16:creationId xmlns:a16="http://schemas.microsoft.com/office/drawing/2014/main" id="{00000000-0008-0000-0000-00007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79" name="Line 823">
          <a:extLst>
            <a:ext uri="{FF2B5EF4-FFF2-40B4-BE49-F238E27FC236}">
              <a16:creationId xmlns:a16="http://schemas.microsoft.com/office/drawing/2014/main" id="{00000000-0008-0000-0000-00007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0" name="Line 824">
          <a:extLst>
            <a:ext uri="{FF2B5EF4-FFF2-40B4-BE49-F238E27FC236}">
              <a16:creationId xmlns:a16="http://schemas.microsoft.com/office/drawing/2014/main" id="{00000000-0008-0000-0000-00007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1" name="Line 825">
          <a:extLst>
            <a:ext uri="{FF2B5EF4-FFF2-40B4-BE49-F238E27FC236}">
              <a16:creationId xmlns:a16="http://schemas.microsoft.com/office/drawing/2014/main" id="{00000000-0008-0000-0000-00007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2" name="Line 826">
          <a:extLst>
            <a:ext uri="{FF2B5EF4-FFF2-40B4-BE49-F238E27FC236}">
              <a16:creationId xmlns:a16="http://schemas.microsoft.com/office/drawing/2014/main" id="{00000000-0008-0000-0000-00007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3" name="Line 827">
          <a:extLst>
            <a:ext uri="{FF2B5EF4-FFF2-40B4-BE49-F238E27FC236}">
              <a16:creationId xmlns:a16="http://schemas.microsoft.com/office/drawing/2014/main" id="{00000000-0008-0000-0000-00007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4" name="Line 828">
          <a:extLst>
            <a:ext uri="{FF2B5EF4-FFF2-40B4-BE49-F238E27FC236}">
              <a16:creationId xmlns:a16="http://schemas.microsoft.com/office/drawing/2014/main" id="{00000000-0008-0000-0000-00008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5" name="Line 829">
          <a:extLst>
            <a:ext uri="{FF2B5EF4-FFF2-40B4-BE49-F238E27FC236}">
              <a16:creationId xmlns:a16="http://schemas.microsoft.com/office/drawing/2014/main" id="{00000000-0008-0000-0000-00008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6" name="Line 830">
          <a:extLst>
            <a:ext uri="{FF2B5EF4-FFF2-40B4-BE49-F238E27FC236}">
              <a16:creationId xmlns:a16="http://schemas.microsoft.com/office/drawing/2014/main" id="{00000000-0008-0000-0000-00008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7" name="Line 831">
          <a:extLst>
            <a:ext uri="{FF2B5EF4-FFF2-40B4-BE49-F238E27FC236}">
              <a16:creationId xmlns:a16="http://schemas.microsoft.com/office/drawing/2014/main" id="{00000000-0008-0000-0000-00008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8" name="Line 832">
          <a:extLst>
            <a:ext uri="{FF2B5EF4-FFF2-40B4-BE49-F238E27FC236}">
              <a16:creationId xmlns:a16="http://schemas.microsoft.com/office/drawing/2014/main" id="{00000000-0008-0000-0000-00008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89" name="Line 833">
          <a:extLst>
            <a:ext uri="{FF2B5EF4-FFF2-40B4-BE49-F238E27FC236}">
              <a16:creationId xmlns:a16="http://schemas.microsoft.com/office/drawing/2014/main" id="{00000000-0008-0000-0000-00008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0" name="Line 834">
          <a:extLst>
            <a:ext uri="{FF2B5EF4-FFF2-40B4-BE49-F238E27FC236}">
              <a16:creationId xmlns:a16="http://schemas.microsoft.com/office/drawing/2014/main" id="{00000000-0008-0000-0000-00008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1" name="Line 835">
          <a:extLst>
            <a:ext uri="{FF2B5EF4-FFF2-40B4-BE49-F238E27FC236}">
              <a16:creationId xmlns:a16="http://schemas.microsoft.com/office/drawing/2014/main" id="{00000000-0008-0000-0000-00008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2" name="Line 836">
          <a:extLst>
            <a:ext uri="{FF2B5EF4-FFF2-40B4-BE49-F238E27FC236}">
              <a16:creationId xmlns:a16="http://schemas.microsoft.com/office/drawing/2014/main" id="{00000000-0008-0000-0000-00008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3" name="Line 837">
          <a:extLst>
            <a:ext uri="{FF2B5EF4-FFF2-40B4-BE49-F238E27FC236}">
              <a16:creationId xmlns:a16="http://schemas.microsoft.com/office/drawing/2014/main" id="{00000000-0008-0000-0000-00008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4" name="Line 838">
          <a:extLst>
            <a:ext uri="{FF2B5EF4-FFF2-40B4-BE49-F238E27FC236}">
              <a16:creationId xmlns:a16="http://schemas.microsoft.com/office/drawing/2014/main" id="{00000000-0008-0000-0000-00008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5" name="Line 839">
          <a:extLst>
            <a:ext uri="{FF2B5EF4-FFF2-40B4-BE49-F238E27FC236}">
              <a16:creationId xmlns:a16="http://schemas.microsoft.com/office/drawing/2014/main" id="{00000000-0008-0000-0000-00008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6" name="AutoShape 840">
          <a:extLst>
            <a:ext uri="{FF2B5EF4-FFF2-40B4-BE49-F238E27FC236}">
              <a16:creationId xmlns:a16="http://schemas.microsoft.com/office/drawing/2014/main" id="{00000000-0008-0000-0000-00008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7" name="AutoShape 841">
          <a:extLst>
            <a:ext uri="{FF2B5EF4-FFF2-40B4-BE49-F238E27FC236}">
              <a16:creationId xmlns:a16="http://schemas.microsoft.com/office/drawing/2014/main" id="{00000000-0008-0000-0000-00008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8" name="AutoShape 842">
          <a:extLst>
            <a:ext uri="{FF2B5EF4-FFF2-40B4-BE49-F238E27FC236}">
              <a16:creationId xmlns:a16="http://schemas.microsoft.com/office/drawing/2014/main" id="{00000000-0008-0000-0000-00008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199" name="AutoShape 843">
          <a:extLst>
            <a:ext uri="{FF2B5EF4-FFF2-40B4-BE49-F238E27FC236}">
              <a16:creationId xmlns:a16="http://schemas.microsoft.com/office/drawing/2014/main" id="{00000000-0008-0000-0000-00008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0" name="AutoShape 844">
          <a:extLst>
            <a:ext uri="{FF2B5EF4-FFF2-40B4-BE49-F238E27FC236}">
              <a16:creationId xmlns:a16="http://schemas.microsoft.com/office/drawing/2014/main" id="{00000000-0008-0000-0000-00009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1" name="AutoShape 845">
          <a:extLst>
            <a:ext uri="{FF2B5EF4-FFF2-40B4-BE49-F238E27FC236}">
              <a16:creationId xmlns:a16="http://schemas.microsoft.com/office/drawing/2014/main" id="{00000000-0008-0000-0000-00009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2" name="AutoShape 846">
          <a:extLst>
            <a:ext uri="{FF2B5EF4-FFF2-40B4-BE49-F238E27FC236}">
              <a16:creationId xmlns:a16="http://schemas.microsoft.com/office/drawing/2014/main" id="{00000000-0008-0000-0000-00009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3" name="AutoShape 847">
          <a:extLst>
            <a:ext uri="{FF2B5EF4-FFF2-40B4-BE49-F238E27FC236}">
              <a16:creationId xmlns:a16="http://schemas.microsoft.com/office/drawing/2014/main" id="{00000000-0008-0000-0000-00009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4" name="AutoShape 848">
          <a:extLst>
            <a:ext uri="{FF2B5EF4-FFF2-40B4-BE49-F238E27FC236}">
              <a16:creationId xmlns:a16="http://schemas.microsoft.com/office/drawing/2014/main" id="{00000000-0008-0000-0000-00009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5" name="AutoShape 849">
          <a:extLst>
            <a:ext uri="{FF2B5EF4-FFF2-40B4-BE49-F238E27FC236}">
              <a16:creationId xmlns:a16="http://schemas.microsoft.com/office/drawing/2014/main" id="{00000000-0008-0000-0000-00009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6" name="AutoShape 850">
          <a:extLst>
            <a:ext uri="{FF2B5EF4-FFF2-40B4-BE49-F238E27FC236}">
              <a16:creationId xmlns:a16="http://schemas.microsoft.com/office/drawing/2014/main" id="{00000000-0008-0000-0000-00009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7" name="AutoShape 851">
          <a:extLst>
            <a:ext uri="{FF2B5EF4-FFF2-40B4-BE49-F238E27FC236}">
              <a16:creationId xmlns:a16="http://schemas.microsoft.com/office/drawing/2014/main" id="{00000000-0008-0000-0000-00009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8" name="AutoShape 852">
          <a:extLst>
            <a:ext uri="{FF2B5EF4-FFF2-40B4-BE49-F238E27FC236}">
              <a16:creationId xmlns:a16="http://schemas.microsoft.com/office/drawing/2014/main" id="{00000000-0008-0000-0000-00009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09" name="AutoShape 853">
          <a:extLst>
            <a:ext uri="{FF2B5EF4-FFF2-40B4-BE49-F238E27FC236}">
              <a16:creationId xmlns:a16="http://schemas.microsoft.com/office/drawing/2014/main" id="{00000000-0008-0000-0000-00009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0" name="AutoShape 854">
          <a:extLst>
            <a:ext uri="{FF2B5EF4-FFF2-40B4-BE49-F238E27FC236}">
              <a16:creationId xmlns:a16="http://schemas.microsoft.com/office/drawing/2014/main" id="{00000000-0008-0000-0000-00009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1" name="AutoShape 855">
          <a:extLst>
            <a:ext uri="{FF2B5EF4-FFF2-40B4-BE49-F238E27FC236}">
              <a16:creationId xmlns:a16="http://schemas.microsoft.com/office/drawing/2014/main" id="{00000000-0008-0000-0000-00009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2" name="AutoShape 856">
          <a:extLst>
            <a:ext uri="{FF2B5EF4-FFF2-40B4-BE49-F238E27FC236}">
              <a16:creationId xmlns:a16="http://schemas.microsoft.com/office/drawing/2014/main" id="{00000000-0008-0000-0000-00009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3" name="AutoShape 857">
          <a:extLst>
            <a:ext uri="{FF2B5EF4-FFF2-40B4-BE49-F238E27FC236}">
              <a16:creationId xmlns:a16="http://schemas.microsoft.com/office/drawing/2014/main" id="{00000000-0008-0000-0000-00009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4" name="AutoShape 858">
          <a:extLst>
            <a:ext uri="{FF2B5EF4-FFF2-40B4-BE49-F238E27FC236}">
              <a16:creationId xmlns:a16="http://schemas.microsoft.com/office/drawing/2014/main" id="{00000000-0008-0000-0000-00009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5" name="AutoShape 859">
          <a:extLst>
            <a:ext uri="{FF2B5EF4-FFF2-40B4-BE49-F238E27FC236}">
              <a16:creationId xmlns:a16="http://schemas.microsoft.com/office/drawing/2014/main" id="{00000000-0008-0000-0000-00009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6" name="AutoShape 860">
          <a:extLst>
            <a:ext uri="{FF2B5EF4-FFF2-40B4-BE49-F238E27FC236}">
              <a16:creationId xmlns:a16="http://schemas.microsoft.com/office/drawing/2014/main" id="{00000000-0008-0000-0000-0000A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7" name="AutoShape 861">
          <a:extLst>
            <a:ext uri="{FF2B5EF4-FFF2-40B4-BE49-F238E27FC236}">
              <a16:creationId xmlns:a16="http://schemas.microsoft.com/office/drawing/2014/main" id="{00000000-0008-0000-0000-0000A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8" name="AutoShape 862">
          <a:extLst>
            <a:ext uri="{FF2B5EF4-FFF2-40B4-BE49-F238E27FC236}">
              <a16:creationId xmlns:a16="http://schemas.microsoft.com/office/drawing/2014/main" id="{00000000-0008-0000-0000-0000A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19" name="AutoShape 863">
          <a:extLst>
            <a:ext uri="{FF2B5EF4-FFF2-40B4-BE49-F238E27FC236}">
              <a16:creationId xmlns:a16="http://schemas.microsoft.com/office/drawing/2014/main" id="{00000000-0008-0000-0000-0000A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0" name="AutoShape 864">
          <a:extLst>
            <a:ext uri="{FF2B5EF4-FFF2-40B4-BE49-F238E27FC236}">
              <a16:creationId xmlns:a16="http://schemas.microsoft.com/office/drawing/2014/main" id="{00000000-0008-0000-0000-0000A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1" name="AutoShape 865">
          <a:extLst>
            <a:ext uri="{FF2B5EF4-FFF2-40B4-BE49-F238E27FC236}">
              <a16:creationId xmlns:a16="http://schemas.microsoft.com/office/drawing/2014/main" id="{00000000-0008-0000-0000-0000A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2" name="AutoShape 866">
          <a:extLst>
            <a:ext uri="{FF2B5EF4-FFF2-40B4-BE49-F238E27FC236}">
              <a16:creationId xmlns:a16="http://schemas.microsoft.com/office/drawing/2014/main" id="{00000000-0008-0000-0000-0000A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3" name="AutoShape 867">
          <a:extLst>
            <a:ext uri="{FF2B5EF4-FFF2-40B4-BE49-F238E27FC236}">
              <a16:creationId xmlns:a16="http://schemas.microsoft.com/office/drawing/2014/main" id="{00000000-0008-0000-0000-0000A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4" name="AutoShape 868">
          <a:extLst>
            <a:ext uri="{FF2B5EF4-FFF2-40B4-BE49-F238E27FC236}">
              <a16:creationId xmlns:a16="http://schemas.microsoft.com/office/drawing/2014/main" id="{00000000-0008-0000-0000-0000A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5" name="AutoShape 869">
          <a:extLst>
            <a:ext uri="{FF2B5EF4-FFF2-40B4-BE49-F238E27FC236}">
              <a16:creationId xmlns:a16="http://schemas.microsoft.com/office/drawing/2014/main" id="{00000000-0008-0000-0000-0000A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6" name="Line 872">
          <a:extLst>
            <a:ext uri="{FF2B5EF4-FFF2-40B4-BE49-F238E27FC236}">
              <a16:creationId xmlns:a16="http://schemas.microsoft.com/office/drawing/2014/main" id="{00000000-0008-0000-0000-0000A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7" name="Line 873">
          <a:extLst>
            <a:ext uri="{FF2B5EF4-FFF2-40B4-BE49-F238E27FC236}">
              <a16:creationId xmlns:a16="http://schemas.microsoft.com/office/drawing/2014/main" id="{00000000-0008-0000-0000-0000A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8" name="Line 874">
          <a:extLst>
            <a:ext uri="{FF2B5EF4-FFF2-40B4-BE49-F238E27FC236}">
              <a16:creationId xmlns:a16="http://schemas.microsoft.com/office/drawing/2014/main" id="{00000000-0008-0000-0000-0000A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29" name="Line 875">
          <a:extLst>
            <a:ext uri="{FF2B5EF4-FFF2-40B4-BE49-F238E27FC236}">
              <a16:creationId xmlns:a16="http://schemas.microsoft.com/office/drawing/2014/main" id="{00000000-0008-0000-0000-0000A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0" name="Line 876">
          <a:extLst>
            <a:ext uri="{FF2B5EF4-FFF2-40B4-BE49-F238E27FC236}">
              <a16:creationId xmlns:a16="http://schemas.microsoft.com/office/drawing/2014/main" id="{00000000-0008-0000-0000-0000A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1" name="Line 877">
          <a:extLst>
            <a:ext uri="{FF2B5EF4-FFF2-40B4-BE49-F238E27FC236}">
              <a16:creationId xmlns:a16="http://schemas.microsoft.com/office/drawing/2014/main" id="{00000000-0008-0000-0000-0000A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2" name="Line 878">
          <a:extLst>
            <a:ext uri="{FF2B5EF4-FFF2-40B4-BE49-F238E27FC236}">
              <a16:creationId xmlns:a16="http://schemas.microsoft.com/office/drawing/2014/main" id="{00000000-0008-0000-0000-0000B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3" name="Line 879">
          <a:extLst>
            <a:ext uri="{FF2B5EF4-FFF2-40B4-BE49-F238E27FC236}">
              <a16:creationId xmlns:a16="http://schemas.microsoft.com/office/drawing/2014/main" id="{00000000-0008-0000-0000-0000B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4" name="Line 880">
          <a:extLst>
            <a:ext uri="{FF2B5EF4-FFF2-40B4-BE49-F238E27FC236}">
              <a16:creationId xmlns:a16="http://schemas.microsoft.com/office/drawing/2014/main" id="{00000000-0008-0000-0000-0000B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5" name="Line 881">
          <a:extLst>
            <a:ext uri="{FF2B5EF4-FFF2-40B4-BE49-F238E27FC236}">
              <a16:creationId xmlns:a16="http://schemas.microsoft.com/office/drawing/2014/main" id="{00000000-0008-0000-0000-0000B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6" name="Line 882">
          <a:extLst>
            <a:ext uri="{FF2B5EF4-FFF2-40B4-BE49-F238E27FC236}">
              <a16:creationId xmlns:a16="http://schemas.microsoft.com/office/drawing/2014/main" id="{00000000-0008-0000-0000-0000B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7" name="Line 883">
          <a:extLst>
            <a:ext uri="{FF2B5EF4-FFF2-40B4-BE49-F238E27FC236}">
              <a16:creationId xmlns:a16="http://schemas.microsoft.com/office/drawing/2014/main" id="{00000000-0008-0000-0000-0000B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8" name="Line 884">
          <a:extLst>
            <a:ext uri="{FF2B5EF4-FFF2-40B4-BE49-F238E27FC236}">
              <a16:creationId xmlns:a16="http://schemas.microsoft.com/office/drawing/2014/main" id="{00000000-0008-0000-0000-0000B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39" name="Line 885">
          <a:extLst>
            <a:ext uri="{FF2B5EF4-FFF2-40B4-BE49-F238E27FC236}">
              <a16:creationId xmlns:a16="http://schemas.microsoft.com/office/drawing/2014/main" id="{00000000-0008-0000-0000-0000B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0" name="Line 886">
          <a:extLst>
            <a:ext uri="{FF2B5EF4-FFF2-40B4-BE49-F238E27FC236}">
              <a16:creationId xmlns:a16="http://schemas.microsoft.com/office/drawing/2014/main" id="{00000000-0008-0000-0000-0000B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1" name="Line 887">
          <a:extLst>
            <a:ext uri="{FF2B5EF4-FFF2-40B4-BE49-F238E27FC236}">
              <a16:creationId xmlns:a16="http://schemas.microsoft.com/office/drawing/2014/main" id="{00000000-0008-0000-0000-0000B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2" name="Line 888">
          <a:extLst>
            <a:ext uri="{FF2B5EF4-FFF2-40B4-BE49-F238E27FC236}">
              <a16:creationId xmlns:a16="http://schemas.microsoft.com/office/drawing/2014/main" id="{00000000-0008-0000-0000-0000B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3" name="Line 889">
          <a:extLst>
            <a:ext uri="{FF2B5EF4-FFF2-40B4-BE49-F238E27FC236}">
              <a16:creationId xmlns:a16="http://schemas.microsoft.com/office/drawing/2014/main" id="{00000000-0008-0000-0000-0000B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4" name="Line 890">
          <a:extLst>
            <a:ext uri="{FF2B5EF4-FFF2-40B4-BE49-F238E27FC236}">
              <a16:creationId xmlns:a16="http://schemas.microsoft.com/office/drawing/2014/main" id="{00000000-0008-0000-0000-0000B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5" name="Line 891">
          <a:extLst>
            <a:ext uri="{FF2B5EF4-FFF2-40B4-BE49-F238E27FC236}">
              <a16:creationId xmlns:a16="http://schemas.microsoft.com/office/drawing/2014/main" id="{00000000-0008-0000-0000-0000B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6" name="Line 892">
          <a:extLst>
            <a:ext uri="{FF2B5EF4-FFF2-40B4-BE49-F238E27FC236}">
              <a16:creationId xmlns:a16="http://schemas.microsoft.com/office/drawing/2014/main" id="{00000000-0008-0000-0000-0000B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7" name="Line 893">
          <a:extLst>
            <a:ext uri="{FF2B5EF4-FFF2-40B4-BE49-F238E27FC236}">
              <a16:creationId xmlns:a16="http://schemas.microsoft.com/office/drawing/2014/main" id="{00000000-0008-0000-0000-0000B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8" name="Line 894">
          <a:extLst>
            <a:ext uri="{FF2B5EF4-FFF2-40B4-BE49-F238E27FC236}">
              <a16:creationId xmlns:a16="http://schemas.microsoft.com/office/drawing/2014/main" id="{00000000-0008-0000-0000-0000C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49" name="Line 895">
          <a:extLst>
            <a:ext uri="{FF2B5EF4-FFF2-40B4-BE49-F238E27FC236}">
              <a16:creationId xmlns:a16="http://schemas.microsoft.com/office/drawing/2014/main" id="{00000000-0008-0000-0000-0000C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0" name="Line 896">
          <a:extLst>
            <a:ext uri="{FF2B5EF4-FFF2-40B4-BE49-F238E27FC236}">
              <a16:creationId xmlns:a16="http://schemas.microsoft.com/office/drawing/2014/main" id="{00000000-0008-0000-0000-0000C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1" name="Line 897">
          <a:extLst>
            <a:ext uri="{FF2B5EF4-FFF2-40B4-BE49-F238E27FC236}">
              <a16:creationId xmlns:a16="http://schemas.microsoft.com/office/drawing/2014/main" id="{00000000-0008-0000-0000-0000C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2" name="Line 898">
          <a:extLst>
            <a:ext uri="{FF2B5EF4-FFF2-40B4-BE49-F238E27FC236}">
              <a16:creationId xmlns:a16="http://schemas.microsoft.com/office/drawing/2014/main" id="{00000000-0008-0000-0000-0000C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3" name="Line 899">
          <a:extLst>
            <a:ext uri="{FF2B5EF4-FFF2-40B4-BE49-F238E27FC236}">
              <a16:creationId xmlns:a16="http://schemas.microsoft.com/office/drawing/2014/main" id="{00000000-0008-0000-0000-0000C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4" name="Line 900">
          <a:extLst>
            <a:ext uri="{FF2B5EF4-FFF2-40B4-BE49-F238E27FC236}">
              <a16:creationId xmlns:a16="http://schemas.microsoft.com/office/drawing/2014/main" id="{00000000-0008-0000-0000-0000C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5" name="Line 901">
          <a:extLst>
            <a:ext uri="{FF2B5EF4-FFF2-40B4-BE49-F238E27FC236}">
              <a16:creationId xmlns:a16="http://schemas.microsoft.com/office/drawing/2014/main" id="{00000000-0008-0000-0000-0000C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6" name="Line 902">
          <a:extLst>
            <a:ext uri="{FF2B5EF4-FFF2-40B4-BE49-F238E27FC236}">
              <a16:creationId xmlns:a16="http://schemas.microsoft.com/office/drawing/2014/main" id="{00000000-0008-0000-0000-0000C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7" name="Line 903">
          <a:extLst>
            <a:ext uri="{FF2B5EF4-FFF2-40B4-BE49-F238E27FC236}">
              <a16:creationId xmlns:a16="http://schemas.microsoft.com/office/drawing/2014/main" id="{00000000-0008-0000-0000-0000C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8" name="Line 904">
          <a:extLst>
            <a:ext uri="{FF2B5EF4-FFF2-40B4-BE49-F238E27FC236}">
              <a16:creationId xmlns:a16="http://schemas.microsoft.com/office/drawing/2014/main" id="{00000000-0008-0000-0000-0000C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59" name="Line 905">
          <a:extLst>
            <a:ext uri="{FF2B5EF4-FFF2-40B4-BE49-F238E27FC236}">
              <a16:creationId xmlns:a16="http://schemas.microsoft.com/office/drawing/2014/main" id="{00000000-0008-0000-0000-0000C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0" name="Line 906">
          <a:extLst>
            <a:ext uri="{FF2B5EF4-FFF2-40B4-BE49-F238E27FC236}">
              <a16:creationId xmlns:a16="http://schemas.microsoft.com/office/drawing/2014/main" id="{00000000-0008-0000-0000-0000C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1" name="Line 907">
          <a:extLst>
            <a:ext uri="{FF2B5EF4-FFF2-40B4-BE49-F238E27FC236}">
              <a16:creationId xmlns:a16="http://schemas.microsoft.com/office/drawing/2014/main" id="{00000000-0008-0000-0000-0000C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2" name="Line 908">
          <a:extLst>
            <a:ext uri="{FF2B5EF4-FFF2-40B4-BE49-F238E27FC236}">
              <a16:creationId xmlns:a16="http://schemas.microsoft.com/office/drawing/2014/main" id="{00000000-0008-0000-0000-0000C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3" name="Line 909">
          <a:extLst>
            <a:ext uri="{FF2B5EF4-FFF2-40B4-BE49-F238E27FC236}">
              <a16:creationId xmlns:a16="http://schemas.microsoft.com/office/drawing/2014/main" id="{00000000-0008-0000-0000-0000C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4" name="Line 910">
          <a:extLst>
            <a:ext uri="{FF2B5EF4-FFF2-40B4-BE49-F238E27FC236}">
              <a16:creationId xmlns:a16="http://schemas.microsoft.com/office/drawing/2014/main" id="{00000000-0008-0000-0000-0000D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5" name="Line 911">
          <a:extLst>
            <a:ext uri="{FF2B5EF4-FFF2-40B4-BE49-F238E27FC236}">
              <a16:creationId xmlns:a16="http://schemas.microsoft.com/office/drawing/2014/main" id="{00000000-0008-0000-0000-0000D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6" name="Line 912">
          <a:extLst>
            <a:ext uri="{FF2B5EF4-FFF2-40B4-BE49-F238E27FC236}">
              <a16:creationId xmlns:a16="http://schemas.microsoft.com/office/drawing/2014/main" id="{00000000-0008-0000-0000-0000D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7" name="Line 913">
          <a:extLst>
            <a:ext uri="{FF2B5EF4-FFF2-40B4-BE49-F238E27FC236}">
              <a16:creationId xmlns:a16="http://schemas.microsoft.com/office/drawing/2014/main" id="{00000000-0008-0000-0000-0000D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8" name="Line 914">
          <a:extLst>
            <a:ext uri="{FF2B5EF4-FFF2-40B4-BE49-F238E27FC236}">
              <a16:creationId xmlns:a16="http://schemas.microsoft.com/office/drawing/2014/main" id="{00000000-0008-0000-0000-0000D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69" name="Line 915">
          <a:extLst>
            <a:ext uri="{FF2B5EF4-FFF2-40B4-BE49-F238E27FC236}">
              <a16:creationId xmlns:a16="http://schemas.microsoft.com/office/drawing/2014/main" id="{00000000-0008-0000-0000-0000D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0" name="Line 916">
          <a:extLst>
            <a:ext uri="{FF2B5EF4-FFF2-40B4-BE49-F238E27FC236}">
              <a16:creationId xmlns:a16="http://schemas.microsoft.com/office/drawing/2014/main" id="{00000000-0008-0000-0000-0000D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1" name="Line 917">
          <a:extLst>
            <a:ext uri="{FF2B5EF4-FFF2-40B4-BE49-F238E27FC236}">
              <a16:creationId xmlns:a16="http://schemas.microsoft.com/office/drawing/2014/main" id="{00000000-0008-0000-0000-0000D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2" name="Line 918">
          <a:extLst>
            <a:ext uri="{FF2B5EF4-FFF2-40B4-BE49-F238E27FC236}">
              <a16:creationId xmlns:a16="http://schemas.microsoft.com/office/drawing/2014/main" id="{00000000-0008-0000-0000-0000D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3" name="Line 919">
          <a:extLst>
            <a:ext uri="{FF2B5EF4-FFF2-40B4-BE49-F238E27FC236}">
              <a16:creationId xmlns:a16="http://schemas.microsoft.com/office/drawing/2014/main" id="{00000000-0008-0000-0000-0000D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4" name="Line 920">
          <a:extLst>
            <a:ext uri="{FF2B5EF4-FFF2-40B4-BE49-F238E27FC236}">
              <a16:creationId xmlns:a16="http://schemas.microsoft.com/office/drawing/2014/main" id="{00000000-0008-0000-0000-0000D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5" name="Line 921">
          <a:extLst>
            <a:ext uri="{FF2B5EF4-FFF2-40B4-BE49-F238E27FC236}">
              <a16:creationId xmlns:a16="http://schemas.microsoft.com/office/drawing/2014/main" id="{00000000-0008-0000-0000-0000D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6" name="Line 922">
          <a:extLst>
            <a:ext uri="{FF2B5EF4-FFF2-40B4-BE49-F238E27FC236}">
              <a16:creationId xmlns:a16="http://schemas.microsoft.com/office/drawing/2014/main" id="{00000000-0008-0000-0000-0000D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7" name="Line 923">
          <a:extLst>
            <a:ext uri="{FF2B5EF4-FFF2-40B4-BE49-F238E27FC236}">
              <a16:creationId xmlns:a16="http://schemas.microsoft.com/office/drawing/2014/main" id="{00000000-0008-0000-0000-0000D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8" name="Line 924">
          <a:extLst>
            <a:ext uri="{FF2B5EF4-FFF2-40B4-BE49-F238E27FC236}">
              <a16:creationId xmlns:a16="http://schemas.microsoft.com/office/drawing/2014/main" id="{00000000-0008-0000-0000-0000D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79" name="Line 925">
          <a:extLst>
            <a:ext uri="{FF2B5EF4-FFF2-40B4-BE49-F238E27FC236}">
              <a16:creationId xmlns:a16="http://schemas.microsoft.com/office/drawing/2014/main" id="{00000000-0008-0000-0000-0000D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0" name="Line 926">
          <a:extLst>
            <a:ext uri="{FF2B5EF4-FFF2-40B4-BE49-F238E27FC236}">
              <a16:creationId xmlns:a16="http://schemas.microsoft.com/office/drawing/2014/main" id="{00000000-0008-0000-0000-0000E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1" name="Line 927">
          <a:extLst>
            <a:ext uri="{FF2B5EF4-FFF2-40B4-BE49-F238E27FC236}">
              <a16:creationId xmlns:a16="http://schemas.microsoft.com/office/drawing/2014/main" id="{00000000-0008-0000-0000-0000E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2" name="Line 928">
          <a:extLst>
            <a:ext uri="{FF2B5EF4-FFF2-40B4-BE49-F238E27FC236}">
              <a16:creationId xmlns:a16="http://schemas.microsoft.com/office/drawing/2014/main" id="{00000000-0008-0000-0000-0000E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3" name="Line 929">
          <a:extLst>
            <a:ext uri="{FF2B5EF4-FFF2-40B4-BE49-F238E27FC236}">
              <a16:creationId xmlns:a16="http://schemas.microsoft.com/office/drawing/2014/main" id="{00000000-0008-0000-0000-0000E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4" name="Line 930">
          <a:extLst>
            <a:ext uri="{FF2B5EF4-FFF2-40B4-BE49-F238E27FC236}">
              <a16:creationId xmlns:a16="http://schemas.microsoft.com/office/drawing/2014/main" id="{00000000-0008-0000-0000-0000E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5" name="Line 931">
          <a:extLst>
            <a:ext uri="{FF2B5EF4-FFF2-40B4-BE49-F238E27FC236}">
              <a16:creationId xmlns:a16="http://schemas.microsoft.com/office/drawing/2014/main" id="{00000000-0008-0000-0000-0000E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6" name="Line 932">
          <a:extLst>
            <a:ext uri="{FF2B5EF4-FFF2-40B4-BE49-F238E27FC236}">
              <a16:creationId xmlns:a16="http://schemas.microsoft.com/office/drawing/2014/main" id="{00000000-0008-0000-0000-0000E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7" name="Line 933">
          <a:extLst>
            <a:ext uri="{FF2B5EF4-FFF2-40B4-BE49-F238E27FC236}">
              <a16:creationId xmlns:a16="http://schemas.microsoft.com/office/drawing/2014/main" id="{00000000-0008-0000-0000-0000E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8" name="Line 934">
          <a:extLst>
            <a:ext uri="{FF2B5EF4-FFF2-40B4-BE49-F238E27FC236}">
              <a16:creationId xmlns:a16="http://schemas.microsoft.com/office/drawing/2014/main" id="{00000000-0008-0000-0000-0000E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89" name="Line 935">
          <a:extLst>
            <a:ext uri="{FF2B5EF4-FFF2-40B4-BE49-F238E27FC236}">
              <a16:creationId xmlns:a16="http://schemas.microsoft.com/office/drawing/2014/main" id="{00000000-0008-0000-0000-0000E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0" name="Line 936">
          <a:extLst>
            <a:ext uri="{FF2B5EF4-FFF2-40B4-BE49-F238E27FC236}">
              <a16:creationId xmlns:a16="http://schemas.microsoft.com/office/drawing/2014/main" id="{00000000-0008-0000-0000-0000E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1" name="Line 937">
          <a:extLst>
            <a:ext uri="{FF2B5EF4-FFF2-40B4-BE49-F238E27FC236}">
              <a16:creationId xmlns:a16="http://schemas.microsoft.com/office/drawing/2014/main" id="{00000000-0008-0000-0000-0000E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2" name="Line 938">
          <a:extLst>
            <a:ext uri="{FF2B5EF4-FFF2-40B4-BE49-F238E27FC236}">
              <a16:creationId xmlns:a16="http://schemas.microsoft.com/office/drawing/2014/main" id="{00000000-0008-0000-0000-0000E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3" name="Line 939">
          <a:extLst>
            <a:ext uri="{FF2B5EF4-FFF2-40B4-BE49-F238E27FC236}">
              <a16:creationId xmlns:a16="http://schemas.microsoft.com/office/drawing/2014/main" id="{00000000-0008-0000-0000-0000E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4" name="Line 940">
          <a:extLst>
            <a:ext uri="{FF2B5EF4-FFF2-40B4-BE49-F238E27FC236}">
              <a16:creationId xmlns:a16="http://schemas.microsoft.com/office/drawing/2014/main" id="{00000000-0008-0000-0000-0000E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5" name="Line 941">
          <a:extLst>
            <a:ext uri="{FF2B5EF4-FFF2-40B4-BE49-F238E27FC236}">
              <a16:creationId xmlns:a16="http://schemas.microsoft.com/office/drawing/2014/main" id="{00000000-0008-0000-0000-0000E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6" name="Line 942">
          <a:extLst>
            <a:ext uri="{FF2B5EF4-FFF2-40B4-BE49-F238E27FC236}">
              <a16:creationId xmlns:a16="http://schemas.microsoft.com/office/drawing/2014/main" id="{00000000-0008-0000-0000-0000F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7" name="Line 943">
          <a:extLst>
            <a:ext uri="{FF2B5EF4-FFF2-40B4-BE49-F238E27FC236}">
              <a16:creationId xmlns:a16="http://schemas.microsoft.com/office/drawing/2014/main" id="{00000000-0008-0000-0000-0000F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8" name="Line 944">
          <a:extLst>
            <a:ext uri="{FF2B5EF4-FFF2-40B4-BE49-F238E27FC236}">
              <a16:creationId xmlns:a16="http://schemas.microsoft.com/office/drawing/2014/main" id="{00000000-0008-0000-0000-0000F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299" name="Line 945">
          <a:extLst>
            <a:ext uri="{FF2B5EF4-FFF2-40B4-BE49-F238E27FC236}">
              <a16:creationId xmlns:a16="http://schemas.microsoft.com/office/drawing/2014/main" id="{00000000-0008-0000-0000-0000F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0" name="Line 946">
          <a:extLst>
            <a:ext uri="{FF2B5EF4-FFF2-40B4-BE49-F238E27FC236}">
              <a16:creationId xmlns:a16="http://schemas.microsoft.com/office/drawing/2014/main" id="{00000000-0008-0000-0000-0000F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1" name="Line 947">
          <a:extLst>
            <a:ext uri="{FF2B5EF4-FFF2-40B4-BE49-F238E27FC236}">
              <a16:creationId xmlns:a16="http://schemas.microsoft.com/office/drawing/2014/main" id="{00000000-0008-0000-0000-0000F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2" name="Line 948">
          <a:extLst>
            <a:ext uri="{FF2B5EF4-FFF2-40B4-BE49-F238E27FC236}">
              <a16:creationId xmlns:a16="http://schemas.microsoft.com/office/drawing/2014/main" id="{00000000-0008-0000-0000-0000F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3" name="Line 949">
          <a:extLst>
            <a:ext uri="{FF2B5EF4-FFF2-40B4-BE49-F238E27FC236}">
              <a16:creationId xmlns:a16="http://schemas.microsoft.com/office/drawing/2014/main" id="{00000000-0008-0000-0000-0000F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4" name="Line 950">
          <a:extLst>
            <a:ext uri="{FF2B5EF4-FFF2-40B4-BE49-F238E27FC236}">
              <a16:creationId xmlns:a16="http://schemas.microsoft.com/office/drawing/2014/main" id="{00000000-0008-0000-0000-0000F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5" name="Line 951">
          <a:extLst>
            <a:ext uri="{FF2B5EF4-FFF2-40B4-BE49-F238E27FC236}">
              <a16:creationId xmlns:a16="http://schemas.microsoft.com/office/drawing/2014/main" id="{00000000-0008-0000-0000-0000F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6" name="Line 952">
          <a:extLst>
            <a:ext uri="{FF2B5EF4-FFF2-40B4-BE49-F238E27FC236}">
              <a16:creationId xmlns:a16="http://schemas.microsoft.com/office/drawing/2014/main" id="{00000000-0008-0000-0000-0000F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7" name="Line 953">
          <a:extLst>
            <a:ext uri="{FF2B5EF4-FFF2-40B4-BE49-F238E27FC236}">
              <a16:creationId xmlns:a16="http://schemas.microsoft.com/office/drawing/2014/main" id="{00000000-0008-0000-0000-0000F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8" name="Line 954">
          <a:extLst>
            <a:ext uri="{FF2B5EF4-FFF2-40B4-BE49-F238E27FC236}">
              <a16:creationId xmlns:a16="http://schemas.microsoft.com/office/drawing/2014/main" id="{00000000-0008-0000-0000-0000F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09" name="Line 955">
          <a:extLst>
            <a:ext uri="{FF2B5EF4-FFF2-40B4-BE49-F238E27FC236}">
              <a16:creationId xmlns:a16="http://schemas.microsoft.com/office/drawing/2014/main" id="{00000000-0008-0000-0000-0000F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0" name="Line 956">
          <a:extLst>
            <a:ext uri="{FF2B5EF4-FFF2-40B4-BE49-F238E27FC236}">
              <a16:creationId xmlns:a16="http://schemas.microsoft.com/office/drawing/2014/main" id="{00000000-0008-0000-0000-0000F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1" name="Line 957">
          <a:extLst>
            <a:ext uri="{FF2B5EF4-FFF2-40B4-BE49-F238E27FC236}">
              <a16:creationId xmlns:a16="http://schemas.microsoft.com/office/drawing/2014/main" id="{00000000-0008-0000-0000-0000F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2" name="Line 958">
          <a:extLst>
            <a:ext uri="{FF2B5EF4-FFF2-40B4-BE49-F238E27FC236}">
              <a16:creationId xmlns:a16="http://schemas.microsoft.com/office/drawing/2014/main" id="{00000000-0008-0000-0000-00000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3" name="Line 959">
          <a:extLst>
            <a:ext uri="{FF2B5EF4-FFF2-40B4-BE49-F238E27FC236}">
              <a16:creationId xmlns:a16="http://schemas.microsoft.com/office/drawing/2014/main" id="{00000000-0008-0000-0000-00000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4" name="Line 960">
          <a:extLst>
            <a:ext uri="{FF2B5EF4-FFF2-40B4-BE49-F238E27FC236}">
              <a16:creationId xmlns:a16="http://schemas.microsoft.com/office/drawing/2014/main" id="{00000000-0008-0000-0000-00000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5" name="Line 961">
          <a:extLst>
            <a:ext uri="{FF2B5EF4-FFF2-40B4-BE49-F238E27FC236}">
              <a16:creationId xmlns:a16="http://schemas.microsoft.com/office/drawing/2014/main" id="{00000000-0008-0000-0000-00000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6" name="Line 962">
          <a:extLst>
            <a:ext uri="{FF2B5EF4-FFF2-40B4-BE49-F238E27FC236}">
              <a16:creationId xmlns:a16="http://schemas.microsoft.com/office/drawing/2014/main" id="{00000000-0008-0000-0000-00000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7" name="Line 963">
          <a:extLst>
            <a:ext uri="{FF2B5EF4-FFF2-40B4-BE49-F238E27FC236}">
              <a16:creationId xmlns:a16="http://schemas.microsoft.com/office/drawing/2014/main" id="{00000000-0008-0000-0000-00000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8" name="Line 964">
          <a:extLst>
            <a:ext uri="{FF2B5EF4-FFF2-40B4-BE49-F238E27FC236}">
              <a16:creationId xmlns:a16="http://schemas.microsoft.com/office/drawing/2014/main" id="{00000000-0008-0000-0000-00000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19" name="Line 965">
          <a:extLst>
            <a:ext uri="{FF2B5EF4-FFF2-40B4-BE49-F238E27FC236}">
              <a16:creationId xmlns:a16="http://schemas.microsoft.com/office/drawing/2014/main" id="{00000000-0008-0000-0000-00000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0" name="Line 966">
          <a:extLst>
            <a:ext uri="{FF2B5EF4-FFF2-40B4-BE49-F238E27FC236}">
              <a16:creationId xmlns:a16="http://schemas.microsoft.com/office/drawing/2014/main" id="{00000000-0008-0000-0000-00000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1" name="Line 967">
          <a:extLst>
            <a:ext uri="{FF2B5EF4-FFF2-40B4-BE49-F238E27FC236}">
              <a16:creationId xmlns:a16="http://schemas.microsoft.com/office/drawing/2014/main" id="{00000000-0008-0000-0000-00000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2" name="Line 968">
          <a:extLst>
            <a:ext uri="{FF2B5EF4-FFF2-40B4-BE49-F238E27FC236}">
              <a16:creationId xmlns:a16="http://schemas.microsoft.com/office/drawing/2014/main" id="{00000000-0008-0000-0000-00000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3" name="Line 969">
          <a:extLst>
            <a:ext uri="{FF2B5EF4-FFF2-40B4-BE49-F238E27FC236}">
              <a16:creationId xmlns:a16="http://schemas.microsoft.com/office/drawing/2014/main" id="{00000000-0008-0000-0000-00000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4" name="Line 970">
          <a:extLst>
            <a:ext uri="{FF2B5EF4-FFF2-40B4-BE49-F238E27FC236}">
              <a16:creationId xmlns:a16="http://schemas.microsoft.com/office/drawing/2014/main" id="{00000000-0008-0000-0000-00000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5" name="Line 971">
          <a:extLst>
            <a:ext uri="{FF2B5EF4-FFF2-40B4-BE49-F238E27FC236}">
              <a16:creationId xmlns:a16="http://schemas.microsoft.com/office/drawing/2014/main" id="{00000000-0008-0000-0000-00000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6" name="Line 972">
          <a:extLst>
            <a:ext uri="{FF2B5EF4-FFF2-40B4-BE49-F238E27FC236}">
              <a16:creationId xmlns:a16="http://schemas.microsoft.com/office/drawing/2014/main" id="{00000000-0008-0000-0000-00000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7" name="Line 973">
          <a:extLst>
            <a:ext uri="{FF2B5EF4-FFF2-40B4-BE49-F238E27FC236}">
              <a16:creationId xmlns:a16="http://schemas.microsoft.com/office/drawing/2014/main" id="{00000000-0008-0000-0000-00000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8" name="Line 974">
          <a:extLst>
            <a:ext uri="{FF2B5EF4-FFF2-40B4-BE49-F238E27FC236}">
              <a16:creationId xmlns:a16="http://schemas.microsoft.com/office/drawing/2014/main" id="{00000000-0008-0000-0000-00001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29" name="Line 975">
          <a:extLst>
            <a:ext uri="{FF2B5EF4-FFF2-40B4-BE49-F238E27FC236}">
              <a16:creationId xmlns:a16="http://schemas.microsoft.com/office/drawing/2014/main" id="{00000000-0008-0000-0000-00001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0" name="Line 976">
          <a:extLst>
            <a:ext uri="{FF2B5EF4-FFF2-40B4-BE49-F238E27FC236}">
              <a16:creationId xmlns:a16="http://schemas.microsoft.com/office/drawing/2014/main" id="{00000000-0008-0000-0000-00001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1" name="Line 977">
          <a:extLst>
            <a:ext uri="{FF2B5EF4-FFF2-40B4-BE49-F238E27FC236}">
              <a16:creationId xmlns:a16="http://schemas.microsoft.com/office/drawing/2014/main" id="{00000000-0008-0000-0000-00001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2" name="Line 978">
          <a:extLst>
            <a:ext uri="{FF2B5EF4-FFF2-40B4-BE49-F238E27FC236}">
              <a16:creationId xmlns:a16="http://schemas.microsoft.com/office/drawing/2014/main" id="{00000000-0008-0000-0000-00001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3" name="Line 979">
          <a:extLst>
            <a:ext uri="{FF2B5EF4-FFF2-40B4-BE49-F238E27FC236}">
              <a16:creationId xmlns:a16="http://schemas.microsoft.com/office/drawing/2014/main" id="{00000000-0008-0000-0000-00001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4" name="Line 980">
          <a:extLst>
            <a:ext uri="{FF2B5EF4-FFF2-40B4-BE49-F238E27FC236}">
              <a16:creationId xmlns:a16="http://schemas.microsoft.com/office/drawing/2014/main" id="{00000000-0008-0000-0000-00001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5" name="Line 981">
          <a:extLst>
            <a:ext uri="{FF2B5EF4-FFF2-40B4-BE49-F238E27FC236}">
              <a16:creationId xmlns:a16="http://schemas.microsoft.com/office/drawing/2014/main" id="{00000000-0008-0000-0000-00001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6" name="Line 982">
          <a:extLst>
            <a:ext uri="{FF2B5EF4-FFF2-40B4-BE49-F238E27FC236}">
              <a16:creationId xmlns:a16="http://schemas.microsoft.com/office/drawing/2014/main" id="{00000000-0008-0000-0000-00001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7" name="Line 983">
          <a:extLst>
            <a:ext uri="{FF2B5EF4-FFF2-40B4-BE49-F238E27FC236}">
              <a16:creationId xmlns:a16="http://schemas.microsoft.com/office/drawing/2014/main" id="{00000000-0008-0000-0000-00001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8" name="AutoShape 984">
          <a:extLst>
            <a:ext uri="{FF2B5EF4-FFF2-40B4-BE49-F238E27FC236}">
              <a16:creationId xmlns:a16="http://schemas.microsoft.com/office/drawing/2014/main" id="{00000000-0008-0000-0000-00001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39" name="AutoShape 985">
          <a:extLst>
            <a:ext uri="{FF2B5EF4-FFF2-40B4-BE49-F238E27FC236}">
              <a16:creationId xmlns:a16="http://schemas.microsoft.com/office/drawing/2014/main" id="{00000000-0008-0000-0000-00001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0" name="AutoShape 986">
          <a:extLst>
            <a:ext uri="{FF2B5EF4-FFF2-40B4-BE49-F238E27FC236}">
              <a16:creationId xmlns:a16="http://schemas.microsoft.com/office/drawing/2014/main" id="{00000000-0008-0000-0000-00001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1" name="AutoShape 987">
          <a:extLst>
            <a:ext uri="{FF2B5EF4-FFF2-40B4-BE49-F238E27FC236}">
              <a16:creationId xmlns:a16="http://schemas.microsoft.com/office/drawing/2014/main" id="{00000000-0008-0000-0000-00001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2" name="AutoShape 988">
          <a:extLst>
            <a:ext uri="{FF2B5EF4-FFF2-40B4-BE49-F238E27FC236}">
              <a16:creationId xmlns:a16="http://schemas.microsoft.com/office/drawing/2014/main" id="{00000000-0008-0000-0000-00001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3" name="AutoShape 989">
          <a:extLst>
            <a:ext uri="{FF2B5EF4-FFF2-40B4-BE49-F238E27FC236}">
              <a16:creationId xmlns:a16="http://schemas.microsoft.com/office/drawing/2014/main" id="{00000000-0008-0000-0000-00001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4" name="AutoShape 990">
          <a:extLst>
            <a:ext uri="{FF2B5EF4-FFF2-40B4-BE49-F238E27FC236}">
              <a16:creationId xmlns:a16="http://schemas.microsoft.com/office/drawing/2014/main" id="{00000000-0008-0000-0000-00002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5" name="AutoShape 991">
          <a:extLst>
            <a:ext uri="{FF2B5EF4-FFF2-40B4-BE49-F238E27FC236}">
              <a16:creationId xmlns:a16="http://schemas.microsoft.com/office/drawing/2014/main" id="{00000000-0008-0000-0000-00002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6" name="AutoShape 992">
          <a:extLst>
            <a:ext uri="{FF2B5EF4-FFF2-40B4-BE49-F238E27FC236}">
              <a16:creationId xmlns:a16="http://schemas.microsoft.com/office/drawing/2014/main" id="{00000000-0008-0000-0000-00002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7" name="AutoShape 993">
          <a:extLst>
            <a:ext uri="{FF2B5EF4-FFF2-40B4-BE49-F238E27FC236}">
              <a16:creationId xmlns:a16="http://schemas.microsoft.com/office/drawing/2014/main" id="{00000000-0008-0000-0000-00002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8" name="AutoShape 994">
          <a:extLst>
            <a:ext uri="{FF2B5EF4-FFF2-40B4-BE49-F238E27FC236}">
              <a16:creationId xmlns:a16="http://schemas.microsoft.com/office/drawing/2014/main" id="{00000000-0008-0000-0000-00002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49" name="AutoShape 995">
          <a:extLst>
            <a:ext uri="{FF2B5EF4-FFF2-40B4-BE49-F238E27FC236}">
              <a16:creationId xmlns:a16="http://schemas.microsoft.com/office/drawing/2014/main" id="{00000000-0008-0000-0000-00002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0" name="AutoShape 996">
          <a:extLst>
            <a:ext uri="{FF2B5EF4-FFF2-40B4-BE49-F238E27FC236}">
              <a16:creationId xmlns:a16="http://schemas.microsoft.com/office/drawing/2014/main" id="{00000000-0008-0000-0000-00002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1" name="AutoShape 997">
          <a:extLst>
            <a:ext uri="{FF2B5EF4-FFF2-40B4-BE49-F238E27FC236}">
              <a16:creationId xmlns:a16="http://schemas.microsoft.com/office/drawing/2014/main" id="{00000000-0008-0000-0000-00002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2" name="AutoShape 998">
          <a:extLst>
            <a:ext uri="{FF2B5EF4-FFF2-40B4-BE49-F238E27FC236}">
              <a16:creationId xmlns:a16="http://schemas.microsoft.com/office/drawing/2014/main" id="{00000000-0008-0000-0000-00002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3" name="AutoShape 999">
          <a:extLst>
            <a:ext uri="{FF2B5EF4-FFF2-40B4-BE49-F238E27FC236}">
              <a16:creationId xmlns:a16="http://schemas.microsoft.com/office/drawing/2014/main" id="{00000000-0008-0000-0000-00002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4" name="AutoShape 1000">
          <a:extLst>
            <a:ext uri="{FF2B5EF4-FFF2-40B4-BE49-F238E27FC236}">
              <a16:creationId xmlns:a16="http://schemas.microsoft.com/office/drawing/2014/main" id="{00000000-0008-0000-0000-00002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5" name="AutoShape 1001">
          <a:extLst>
            <a:ext uri="{FF2B5EF4-FFF2-40B4-BE49-F238E27FC236}">
              <a16:creationId xmlns:a16="http://schemas.microsoft.com/office/drawing/2014/main" id="{00000000-0008-0000-0000-00002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6" name="AutoShape 1002">
          <a:extLst>
            <a:ext uri="{FF2B5EF4-FFF2-40B4-BE49-F238E27FC236}">
              <a16:creationId xmlns:a16="http://schemas.microsoft.com/office/drawing/2014/main" id="{00000000-0008-0000-0000-00002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7" name="AutoShape 1003">
          <a:extLst>
            <a:ext uri="{FF2B5EF4-FFF2-40B4-BE49-F238E27FC236}">
              <a16:creationId xmlns:a16="http://schemas.microsoft.com/office/drawing/2014/main" id="{00000000-0008-0000-0000-00002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8" name="AutoShape 1004">
          <a:extLst>
            <a:ext uri="{FF2B5EF4-FFF2-40B4-BE49-F238E27FC236}">
              <a16:creationId xmlns:a16="http://schemas.microsoft.com/office/drawing/2014/main" id="{00000000-0008-0000-0000-00002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59" name="AutoShape 1005">
          <a:extLst>
            <a:ext uri="{FF2B5EF4-FFF2-40B4-BE49-F238E27FC236}">
              <a16:creationId xmlns:a16="http://schemas.microsoft.com/office/drawing/2014/main" id="{00000000-0008-0000-0000-00002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0" name="AutoShape 1006">
          <a:extLst>
            <a:ext uri="{FF2B5EF4-FFF2-40B4-BE49-F238E27FC236}">
              <a16:creationId xmlns:a16="http://schemas.microsoft.com/office/drawing/2014/main" id="{00000000-0008-0000-0000-00003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1" name="AutoShape 1007">
          <a:extLst>
            <a:ext uri="{FF2B5EF4-FFF2-40B4-BE49-F238E27FC236}">
              <a16:creationId xmlns:a16="http://schemas.microsoft.com/office/drawing/2014/main" id="{00000000-0008-0000-0000-00003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2" name="AutoShape 1008">
          <a:extLst>
            <a:ext uri="{FF2B5EF4-FFF2-40B4-BE49-F238E27FC236}">
              <a16:creationId xmlns:a16="http://schemas.microsoft.com/office/drawing/2014/main" id="{00000000-0008-0000-0000-00003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3" name="AutoShape 1009">
          <a:extLst>
            <a:ext uri="{FF2B5EF4-FFF2-40B4-BE49-F238E27FC236}">
              <a16:creationId xmlns:a16="http://schemas.microsoft.com/office/drawing/2014/main" id="{00000000-0008-0000-0000-00003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4" name="AutoShape 1010">
          <a:extLst>
            <a:ext uri="{FF2B5EF4-FFF2-40B4-BE49-F238E27FC236}">
              <a16:creationId xmlns:a16="http://schemas.microsoft.com/office/drawing/2014/main" id="{00000000-0008-0000-0000-00003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5" name="AutoShape 1011">
          <a:extLst>
            <a:ext uri="{FF2B5EF4-FFF2-40B4-BE49-F238E27FC236}">
              <a16:creationId xmlns:a16="http://schemas.microsoft.com/office/drawing/2014/main" id="{00000000-0008-0000-0000-00003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6" name="AutoShape 1012">
          <a:extLst>
            <a:ext uri="{FF2B5EF4-FFF2-40B4-BE49-F238E27FC236}">
              <a16:creationId xmlns:a16="http://schemas.microsoft.com/office/drawing/2014/main" id="{00000000-0008-0000-0000-00003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7" name="AutoShape 1013">
          <a:extLst>
            <a:ext uri="{FF2B5EF4-FFF2-40B4-BE49-F238E27FC236}">
              <a16:creationId xmlns:a16="http://schemas.microsoft.com/office/drawing/2014/main" id="{00000000-0008-0000-0000-00003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8" name="Line 1016">
          <a:extLst>
            <a:ext uri="{FF2B5EF4-FFF2-40B4-BE49-F238E27FC236}">
              <a16:creationId xmlns:a16="http://schemas.microsoft.com/office/drawing/2014/main" id="{00000000-0008-0000-0000-00003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69" name="Line 1017">
          <a:extLst>
            <a:ext uri="{FF2B5EF4-FFF2-40B4-BE49-F238E27FC236}">
              <a16:creationId xmlns:a16="http://schemas.microsoft.com/office/drawing/2014/main" id="{00000000-0008-0000-0000-00003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0" name="Line 1018">
          <a:extLst>
            <a:ext uri="{FF2B5EF4-FFF2-40B4-BE49-F238E27FC236}">
              <a16:creationId xmlns:a16="http://schemas.microsoft.com/office/drawing/2014/main" id="{00000000-0008-0000-0000-00003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1" name="Line 1019">
          <a:extLst>
            <a:ext uri="{FF2B5EF4-FFF2-40B4-BE49-F238E27FC236}">
              <a16:creationId xmlns:a16="http://schemas.microsoft.com/office/drawing/2014/main" id="{00000000-0008-0000-0000-00003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2" name="Line 1020">
          <a:extLst>
            <a:ext uri="{FF2B5EF4-FFF2-40B4-BE49-F238E27FC236}">
              <a16:creationId xmlns:a16="http://schemas.microsoft.com/office/drawing/2014/main" id="{00000000-0008-0000-0000-00003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3" name="Line 1021">
          <a:extLst>
            <a:ext uri="{FF2B5EF4-FFF2-40B4-BE49-F238E27FC236}">
              <a16:creationId xmlns:a16="http://schemas.microsoft.com/office/drawing/2014/main" id="{00000000-0008-0000-0000-00003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4" name="Line 1022">
          <a:extLst>
            <a:ext uri="{FF2B5EF4-FFF2-40B4-BE49-F238E27FC236}">
              <a16:creationId xmlns:a16="http://schemas.microsoft.com/office/drawing/2014/main" id="{00000000-0008-0000-0000-00003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5" name="Line 1023">
          <a:extLst>
            <a:ext uri="{FF2B5EF4-FFF2-40B4-BE49-F238E27FC236}">
              <a16:creationId xmlns:a16="http://schemas.microsoft.com/office/drawing/2014/main" id="{00000000-0008-0000-0000-00003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6" name="Line 1024">
          <a:extLst>
            <a:ext uri="{FF2B5EF4-FFF2-40B4-BE49-F238E27FC236}">
              <a16:creationId xmlns:a16="http://schemas.microsoft.com/office/drawing/2014/main" id="{00000000-0008-0000-0000-00004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7" name="Line 1025">
          <a:extLst>
            <a:ext uri="{FF2B5EF4-FFF2-40B4-BE49-F238E27FC236}">
              <a16:creationId xmlns:a16="http://schemas.microsoft.com/office/drawing/2014/main" id="{00000000-0008-0000-0000-00004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8" name="Line 1026">
          <a:extLst>
            <a:ext uri="{FF2B5EF4-FFF2-40B4-BE49-F238E27FC236}">
              <a16:creationId xmlns:a16="http://schemas.microsoft.com/office/drawing/2014/main" id="{00000000-0008-0000-0000-00004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79" name="Line 1027">
          <a:extLst>
            <a:ext uri="{FF2B5EF4-FFF2-40B4-BE49-F238E27FC236}">
              <a16:creationId xmlns:a16="http://schemas.microsoft.com/office/drawing/2014/main" id="{00000000-0008-0000-0000-00004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0" name="Line 1028">
          <a:extLst>
            <a:ext uri="{FF2B5EF4-FFF2-40B4-BE49-F238E27FC236}">
              <a16:creationId xmlns:a16="http://schemas.microsoft.com/office/drawing/2014/main" id="{00000000-0008-0000-0000-00004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1" name="Line 1029">
          <a:extLst>
            <a:ext uri="{FF2B5EF4-FFF2-40B4-BE49-F238E27FC236}">
              <a16:creationId xmlns:a16="http://schemas.microsoft.com/office/drawing/2014/main" id="{00000000-0008-0000-0000-00004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2" name="Line 1030">
          <a:extLst>
            <a:ext uri="{FF2B5EF4-FFF2-40B4-BE49-F238E27FC236}">
              <a16:creationId xmlns:a16="http://schemas.microsoft.com/office/drawing/2014/main" id="{00000000-0008-0000-0000-00004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3" name="Line 1031">
          <a:extLst>
            <a:ext uri="{FF2B5EF4-FFF2-40B4-BE49-F238E27FC236}">
              <a16:creationId xmlns:a16="http://schemas.microsoft.com/office/drawing/2014/main" id="{00000000-0008-0000-0000-00004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4" name="Line 1032">
          <a:extLst>
            <a:ext uri="{FF2B5EF4-FFF2-40B4-BE49-F238E27FC236}">
              <a16:creationId xmlns:a16="http://schemas.microsoft.com/office/drawing/2014/main" id="{00000000-0008-0000-0000-00004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5" name="Line 1033">
          <a:extLst>
            <a:ext uri="{FF2B5EF4-FFF2-40B4-BE49-F238E27FC236}">
              <a16:creationId xmlns:a16="http://schemas.microsoft.com/office/drawing/2014/main" id="{00000000-0008-0000-0000-00004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6" name="Line 1034">
          <a:extLst>
            <a:ext uri="{FF2B5EF4-FFF2-40B4-BE49-F238E27FC236}">
              <a16:creationId xmlns:a16="http://schemas.microsoft.com/office/drawing/2014/main" id="{00000000-0008-0000-0000-00004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7" name="Line 1035">
          <a:extLst>
            <a:ext uri="{FF2B5EF4-FFF2-40B4-BE49-F238E27FC236}">
              <a16:creationId xmlns:a16="http://schemas.microsoft.com/office/drawing/2014/main" id="{00000000-0008-0000-0000-00004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8" name="Line 1036">
          <a:extLst>
            <a:ext uri="{FF2B5EF4-FFF2-40B4-BE49-F238E27FC236}">
              <a16:creationId xmlns:a16="http://schemas.microsoft.com/office/drawing/2014/main" id="{00000000-0008-0000-0000-00004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89" name="Line 1037">
          <a:extLst>
            <a:ext uri="{FF2B5EF4-FFF2-40B4-BE49-F238E27FC236}">
              <a16:creationId xmlns:a16="http://schemas.microsoft.com/office/drawing/2014/main" id="{00000000-0008-0000-0000-00004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0" name="Line 1038">
          <a:extLst>
            <a:ext uri="{FF2B5EF4-FFF2-40B4-BE49-F238E27FC236}">
              <a16:creationId xmlns:a16="http://schemas.microsoft.com/office/drawing/2014/main" id="{00000000-0008-0000-0000-00004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1" name="Line 1039">
          <a:extLst>
            <a:ext uri="{FF2B5EF4-FFF2-40B4-BE49-F238E27FC236}">
              <a16:creationId xmlns:a16="http://schemas.microsoft.com/office/drawing/2014/main" id="{00000000-0008-0000-0000-00004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2" name="Line 1040">
          <a:extLst>
            <a:ext uri="{FF2B5EF4-FFF2-40B4-BE49-F238E27FC236}">
              <a16:creationId xmlns:a16="http://schemas.microsoft.com/office/drawing/2014/main" id="{00000000-0008-0000-0000-00005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3" name="Line 1041">
          <a:extLst>
            <a:ext uri="{FF2B5EF4-FFF2-40B4-BE49-F238E27FC236}">
              <a16:creationId xmlns:a16="http://schemas.microsoft.com/office/drawing/2014/main" id="{00000000-0008-0000-0000-00005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4" name="Line 1042">
          <a:extLst>
            <a:ext uri="{FF2B5EF4-FFF2-40B4-BE49-F238E27FC236}">
              <a16:creationId xmlns:a16="http://schemas.microsoft.com/office/drawing/2014/main" id="{00000000-0008-0000-0000-00005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5" name="Line 1043">
          <a:extLst>
            <a:ext uri="{FF2B5EF4-FFF2-40B4-BE49-F238E27FC236}">
              <a16:creationId xmlns:a16="http://schemas.microsoft.com/office/drawing/2014/main" id="{00000000-0008-0000-0000-00005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6" name="Line 1044">
          <a:extLst>
            <a:ext uri="{FF2B5EF4-FFF2-40B4-BE49-F238E27FC236}">
              <a16:creationId xmlns:a16="http://schemas.microsoft.com/office/drawing/2014/main" id="{00000000-0008-0000-0000-00005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7" name="Line 1045">
          <a:extLst>
            <a:ext uri="{FF2B5EF4-FFF2-40B4-BE49-F238E27FC236}">
              <a16:creationId xmlns:a16="http://schemas.microsoft.com/office/drawing/2014/main" id="{00000000-0008-0000-0000-00005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8" name="Line 1046">
          <a:extLst>
            <a:ext uri="{FF2B5EF4-FFF2-40B4-BE49-F238E27FC236}">
              <a16:creationId xmlns:a16="http://schemas.microsoft.com/office/drawing/2014/main" id="{00000000-0008-0000-0000-00005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399" name="Line 1047">
          <a:extLst>
            <a:ext uri="{FF2B5EF4-FFF2-40B4-BE49-F238E27FC236}">
              <a16:creationId xmlns:a16="http://schemas.microsoft.com/office/drawing/2014/main" id="{00000000-0008-0000-0000-00005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0" name="Line 1048">
          <a:extLst>
            <a:ext uri="{FF2B5EF4-FFF2-40B4-BE49-F238E27FC236}">
              <a16:creationId xmlns:a16="http://schemas.microsoft.com/office/drawing/2014/main" id="{00000000-0008-0000-0000-00005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1" name="Line 1049">
          <a:extLst>
            <a:ext uri="{FF2B5EF4-FFF2-40B4-BE49-F238E27FC236}">
              <a16:creationId xmlns:a16="http://schemas.microsoft.com/office/drawing/2014/main" id="{00000000-0008-0000-0000-00005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2" name="Line 1050">
          <a:extLst>
            <a:ext uri="{FF2B5EF4-FFF2-40B4-BE49-F238E27FC236}">
              <a16:creationId xmlns:a16="http://schemas.microsoft.com/office/drawing/2014/main" id="{00000000-0008-0000-0000-00005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3" name="Line 1051">
          <a:extLst>
            <a:ext uri="{FF2B5EF4-FFF2-40B4-BE49-F238E27FC236}">
              <a16:creationId xmlns:a16="http://schemas.microsoft.com/office/drawing/2014/main" id="{00000000-0008-0000-0000-00005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4" name="Line 1052">
          <a:extLst>
            <a:ext uri="{FF2B5EF4-FFF2-40B4-BE49-F238E27FC236}">
              <a16:creationId xmlns:a16="http://schemas.microsoft.com/office/drawing/2014/main" id="{00000000-0008-0000-0000-00005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5" name="Line 1053">
          <a:extLst>
            <a:ext uri="{FF2B5EF4-FFF2-40B4-BE49-F238E27FC236}">
              <a16:creationId xmlns:a16="http://schemas.microsoft.com/office/drawing/2014/main" id="{00000000-0008-0000-0000-00005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6" name="Line 1054">
          <a:extLst>
            <a:ext uri="{FF2B5EF4-FFF2-40B4-BE49-F238E27FC236}">
              <a16:creationId xmlns:a16="http://schemas.microsoft.com/office/drawing/2014/main" id="{00000000-0008-0000-0000-00005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7" name="Line 1055">
          <a:extLst>
            <a:ext uri="{FF2B5EF4-FFF2-40B4-BE49-F238E27FC236}">
              <a16:creationId xmlns:a16="http://schemas.microsoft.com/office/drawing/2014/main" id="{00000000-0008-0000-0000-00005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8" name="Line 1056">
          <a:extLst>
            <a:ext uri="{FF2B5EF4-FFF2-40B4-BE49-F238E27FC236}">
              <a16:creationId xmlns:a16="http://schemas.microsoft.com/office/drawing/2014/main" id="{00000000-0008-0000-0000-00006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09" name="Line 1057">
          <a:extLst>
            <a:ext uri="{FF2B5EF4-FFF2-40B4-BE49-F238E27FC236}">
              <a16:creationId xmlns:a16="http://schemas.microsoft.com/office/drawing/2014/main" id="{00000000-0008-0000-0000-00006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0" name="Line 1058">
          <a:extLst>
            <a:ext uri="{FF2B5EF4-FFF2-40B4-BE49-F238E27FC236}">
              <a16:creationId xmlns:a16="http://schemas.microsoft.com/office/drawing/2014/main" id="{00000000-0008-0000-0000-00006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1" name="Line 1059">
          <a:extLst>
            <a:ext uri="{FF2B5EF4-FFF2-40B4-BE49-F238E27FC236}">
              <a16:creationId xmlns:a16="http://schemas.microsoft.com/office/drawing/2014/main" id="{00000000-0008-0000-0000-00006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2" name="Line 1060">
          <a:extLst>
            <a:ext uri="{FF2B5EF4-FFF2-40B4-BE49-F238E27FC236}">
              <a16:creationId xmlns:a16="http://schemas.microsoft.com/office/drawing/2014/main" id="{00000000-0008-0000-0000-00006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3" name="Line 1061">
          <a:extLst>
            <a:ext uri="{FF2B5EF4-FFF2-40B4-BE49-F238E27FC236}">
              <a16:creationId xmlns:a16="http://schemas.microsoft.com/office/drawing/2014/main" id="{00000000-0008-0000-0000-00006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4" name="Line 1062">
          <a:extLst>
            <a:ext uri="{FF2B5EF4-FFF2-40B4-BE49-F238E27FC236}">
              <a16:creationId xmlns:a16="http://schemas.microsoft.com/office/drawing/2014/main" id="{00000000-0008-0000-0000-00006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5" name="Line 1063">
          <a:extLst>
            <a:ext uri="{FF2B5EF4-FFF2-40B4-BE49-F238E27FC236}">
              <a16:creationId xmlns:a16="http://schemas.microsoft.com/office/drawing/2014/main" id="{00000000-0008-0000-0000-00006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6" name="Line 1064">
          <a:extLst>
            <a:ext uri="{FF2B5EF4-FFF2-40B4-BE49-F238E27FC236}">
              <a16:creationId xmlns:a16="http://schemas.microsoft.com/office/drawing/2014/main" id="{00000000-0008-0000-0000-00006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7" name="Line 1065">
          <a:extLst>
            <a:ext uri="{FF2B5EF4-FFF2-40B4-BE49-F238E27FC236}">
              <a16:creationId xmlns:a16="http://schemas.microsoft.com/office/drawing/2014/main" id="{00000000-0008-0000-0000-00006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8" name="Line 1066">
          <a:extLst>
            <a:ext uri="{FF2B5EF4-FFF2-40B4-BE49-F238E27FC236}">
              <a16:creationId xmlns:a16="http://schemas.microsoft.com/office/drawing/2014/main" id="{00000000-0008-0000-0000-00006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19" name="Line 1067">
          <a:extLst>
            <a:ext uri="{FF2B5EF4-FFF2-40B4-BE49-F238E27FC236}">
              <a16:creationId xmlns:a16="http://schemas.microsoft.com/office/drawing/2014/main" id="{00000000-0008-0000-0000-00006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0" name="Line 1068">
          <a:extLst>
            <a:ext uri="{FF2B5EF4-FFF2-40B4-BE49-F238E27FC236}">
              <a16:creationId xmlns:a16="http://schemas.microsoft.com/office/drawing/2014/main" id="{00000000-0008-0000-0000-00006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1" name="Line 1069">
          <a:extLst>
            <a:ext uri="{FF2B5EF4-FFF2-40B4-BE49-F238E27FC236}">
              <a16:creationId xmlns:a16="http://schemas.microsoft.com/office/drawing/2014/main" id="{00000000-0008-0000-0000-00006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2" name="Line 1070">
          <a:extLst>
            <a:ext uri="{FF2B5EF4-FFF2-40B4-BE49-F238E27FC236}">
              <a16:creationId xmlns:a16="http://schemas.microsoft.com/office/drawing/2014/main" id="{00000000-0008-0000-0000-00006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3" name="Line 1071">
          <a:extLst>
            <a:ext uri="{FF2B5EF4-FFF2-40B4-BE49-F238E27FC236}">
              <a16:creationId xmlns:a16="http://schemas.microsoft.com/office/drawing/2014/main" id="{00000000-0008-0000-0000-00006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4" name="Line 1072">
          <a:extLst>
            <a:ext uri="{FF2B5EF4-FFF2-40B4-BE49-F238E27FC236}">
              <a16:creationId xmlns:a16="http://schemas.microsoft.com/office/drawing/2014/main" id="{00000000-0008-0000-0000-00007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5" name="Line 1073">
          <a:extLst>
            <a:ext uri="{FF2B5EF4-FFF2-40B4-BE49-F238E27FC236}">
              <a16:creationId xmlns:a16="http://schemas.microsoft.com/office/drawing/2014/main" id="{00000000-0008-0000-0000-00007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6" name="Line 1074">
          <a:extLst>
            <a:ext uri="{FF2B5EF4-FFF2-40B4-BE49-F238E27FC236}">
              <a16:creationId xmlns:a16="http://schemas.microsoft.com/office/drawing/2014/main" id="{00000000-0008-0000-0000-00007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7" name="Line 1075">
          <a:extLst>
            <a:ext uri="{FF2B5EF4-FFF2-40B4-BE49-F238E27FC236}">
              <a16:creationId xmlns:a16="http://schemas.microsoft.com/office/drawing/2014/main" id="{00000000-0008-0000-0000-00007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8" name="Line 1076">
          <a:extLst>
            <a:ext uri="{FF2B5EF4-FFF2-40B4-BE49-F238E27FC236}">
              <a16:creationId xmlns:a16="http://schemas.microsoft.com/office/drawing/2014/main" id="{00000000-0008-0000-0000-00007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29" name="Line 1077">
          <a:extLst>
            <a:ext uri="{FF2B5EF4-FFF2-40B4-BE49-F238E27FC236}">
              <a16:creationId xmlns:a16="http://schemas.microsoft.com/office/drawing/2014/main" id="{00000000-0008-0000-0000-00007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0" name="Line 1078">
          <a:extLst>
            <a:ext uri="{FF2B5EF4-FFF2-40B4-BE49-F238E27FC236}">
              <a16:creationId xmlns:a16="http://schemas.microsoft.com/office/drawing/2014/main" id="{00000000-0008-0000-0000-00007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1" name="Line 1079">
          <a:extLst>
            <a:ext uri="{FF2B5EF4-FFF2-40B4-BE49-F238E27FC236}">
              <a16:creationId xmlns:a16="http://schemas.microsoft.com/office/drawing/2014/main" id="{00000000-0008-0000-0000-00007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2" name="Line 1080">
          <a:extLst>
            <a:ext uri="{FF2B5EF4-FFF2-40B4-BE49-F238E27FC236}">
              <a16:creationId xmlns:a16="http://schemas.microsoft.com/office/drawing/2014/main" id="{00000000-0008-0000-0000-00007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3" name="Line 1081">
          <a:extLst>
            <a:ext uri="{FF2B5EF4-FFF2-40B4-BE49-F238E27FC236}">
              <a16:creationId xmlns:a16="http://schemas.microsoft.com/office/drawing/2014/main" id="{00000000-0008-0000-0000-00007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4" name="Line 1082">
          <a:extLst>
            <a:ext uri="{FF2B5EF4-FFF2-40B4-BE49-F238E27FC236}">
              <a16:creationId xmlns:a16="http://schemas.microsoft.com/office/drawing/2014/main" id="{00000000-0008-0000-0000-00007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5" name="Line 1083">
          <a:extLst>
            <a:ext uri="{FF2B5EF4-FFF2-40B4-BE49-F238E27FC236}">
              <a16:creationId xmlns:a16="http://schemas.microsoft.com/office/drawing/2014/main" id="{00000000-0008-0000-0000-00007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6" name="Line 1084">
          <a:extLst>
            <a:ext uri="{FF2B5EF4-FFF2-40B4-BE49-F238E27FC236}">
              <a16:creationId xmlns:a16="http://schemas.microsoft.com/office/drawing/2014/main" id="{00000000-0008-0000-0000-00007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7" name="Line 1085">
          <a:extLst>
            <a:ext uri="{FF2B5EF4-FFF2-40B4-BE49-F238E27FC236}">
              <a16:creationId xmlns:a16="http://schemas.microsoft.com/office/drawing/2014/main" id="{00000000-0008-0000-0000-00007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8" name="Line 1086">
          <a:extLst>
            <a:ext uri="{FF2B5EF4-FFF2-40B4-BE49-F238E27FC236}">
              <a16:creationId xmlns:a16="http://schemas.microsoft.com/office/drawing/2014/main" id="{00000000-0008-0000-0000-00007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39" name="Line 1087">
          <a:extLst>
            <a:ext uri="{FF2B5EF4-FFF2-40B4-BE49-F238E27FC236}">
              <a16:creationId xmlns:a16="http://schemas.microsoft.com/office/drawing/2014/main" id="{00000000-0008-0000-0000-00007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0" name="Line 1088">
          <a:extLst>
            <a:ext uri="{FF2B5EF4-FFF2-40B4-BE49-F238E27FC236}">
              <a16:creationId xmlns:a16="http://schemas.microsoft.com/office/drawing/2014/main" id="{00000000-0008-0000-0000-00008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1" name="Line 1089">
          <a:extLst>
            <a:ext uri="{FF2B5EF4-FFF2-40B4-BE49-F238E27FC236}">
              <a16:creationId xmlns:a16="http://schemas.microsoft.com/office/drawing/2014/main" id="{00000000-0008-0000-0000-00008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2" name="Line 1090">
          <a:extLst>
            <a:ext uri="{FF2B5EF4-FFF2-40B4-BE49-F238E27FC236}">
              <a16:creationId xmlns:a16="http://schemas.microsoft.com/office/drawing/2014/main" id="{00000000-0008-0000-0000-00008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3" name="Line 1091">
          <a:extLst>
            <a:ext uri="{FF2B5EF4-FFF2-40B4-BE49-F238E27FC236}">
              <a16:creationId xmlns:a16="http://schemas.microsoft.com/office/drawing/2014/main" id="{00000000-0008-0000-0000-00008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4" name="Line 1092">
          <a:extLst>
            <a:ext uri="{FF2B5EF4-FFF2-40B4-BE49-F238E27FC236}">
              <a16:creationId xmlns:a16="http://schemas.microsoft.com/office/drawing/2014/main" id="{00000000-0008-0000-0000-00008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5" name="Line 1093">
          <a:extLst>
            <a:ext uri="{FF2B5EF4-FFF2-40B4-BE49-F238E27FC236}">
              <a16:creationId xmlns:a16="http://schemas.microsoft.com/office/drawing/2014/main" id="{00000000-0008-0000-0000-00008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6" name="Line 1094">
          <a:extLst>
            <a:ext uri="{FF2B5EF4-FFF2-40B4-BE49-F238E27FC236}">
              <a16:creationId xmlns:a16="http://schemas.microsoft.com/office/drawing/2014/main" id="{00000000-0008-0000-0000-00008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7" name="Line 1095">
          <a:extLst>
            <a:ext uri="{FF2B5EF4-FFF2-40B4-BE49-F238E27FC236}">
              <a16:creationId xmlns:a16="http://schemas.microsoft.com/office/drawing/2014/main" id="{00000000-0008-0000-0000-00008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8" name="Line 1096">
          <a:extLst>
            <a:ext uri="{FF2B5EF4-FFF2-40B4-BE49-F238E27FC236}">
              <a16:creationId xmlns:a16="http://schemas.microsoft.com/office/drawing/2014/main" id="{00000000-0008-0000-0000-00008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49" name="Line 1097">
          <a:extLst>
            <a:ext uri="{FF2B5EF4-FFF2-40B4-BE49-F238E27FC236}">
              <a16:creationId xmlns:a16="http://schemas.microsoft.com/office/drawing/2014/main" id="{00000000-0008-0000-0000-00008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0" name="Line 1098">
          <a:extLst>
            <a:ext uri="{FF2B5EF4-FFF2-40B4-BE49-F238E27FC236}">
              <a16:creationId xmlns:a16="http://schemas.microsoft.com/office/drawing/2014/main" id="{00000000-0008-0000-0000-00008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1" name="Line 1099">
          <a:extLst>
            <a:ext uri="{FF2B5EF4-FFF2-40B4-BE49-F238E27FC236}">
              <a16:creationId xmlns:a16="http://schemas.microsoft.com/office/drawing/2014/main" id="{00000000-0008-0000-0000-00008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2" name="Line 1100">
          <a:extLst>
            <a:ext uri="{FF2B5EF4-FFF2-40B4-BE49-F238E27FC236}">
              <a16:creationId xmlns:a16="http://schemas.microsoft.com/office/drawing/2014/main" id="{00000000-0008-0000-0000-00008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3" name="Line 1101">
          <a:extLst>
            <a:ext uri="{FF2B5EF4-FFF2-40B4-BE49-F238E27FC236}">
              <a16:creationId xmlns:a16="http://schemas.microsoft.com/office/drawing/2014/main" id="{00000000-0008-0000-0000-00008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4" name="Line 1102">
          <a:extLst>
            <a:ext uri="{FF2B5EF4-FFF2-40B4-BE49-F238E27FC236}">
              <a16:creationId xmlns:a16="http://schemas.microsoft.com/office/drawing/2014/main" id="{00000000-0008-0000-0000-00008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5" name="Line 1103">
          <a:extLst>
            <a:ext uri="{FF2B5EF4-FFF2-40B4-BE49-F238E27FC236}">
              <a16:creationId xmlns:a16="http://schemas.microsoft.com/office/drawing/2014/main" id="{00000000-0008-0000-0000-00008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6" name="Line 1104">
          <a:extLst>
            <a:ext uri="{FF2B5EF4-FFF2-40B4-BE49-F238E27FC236}">
              <a16:creationId xmlns:a16="http://schemas.microsoft.com/office/drawing/2014/main" id="{00000000-0008-0000-0000-00009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7" name="Line 1105">
          <a:extLst>
            <a:ext uri="{FF2B5EF4-FFF2-40B4-BE49-F238E27FC236}">
              <a16:creationId xmlns:a16="http://schemas.microsoft.com/office/drawing/2014/main" id="{00000000-0008-0000-0000-00009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8" name="Line 1106">
          <a:extLst>
            <a:ext uri="{FF2B5EF4-FFF2-40B4-BE49-F238E27FC236}">
              <a16:creationId xmlns:a16="http://schemas.microsoft.com/office/drawing/2014/main" id="{00000000-0008-0000-0000-00009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59" name="Line 1107">
          <a:extLst>
            <a:ext uri="{FF2B5EF4-FFF2-40B4-BE49-F238E27FC236}">
              <a16:creationId xmlns:a16="http://schemas.microsoft.com/office/drawing/2014/main" id="{00000000-0008-0000-0000-00009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0" name="Line 1108">
          <a:extLst>
            <a:ext uri="{FF2B5EF4-FFF2-40B4-BE49-F238E27FC236}">
              <a16:creationId xmlns:a16="http://schemas.microsoft.com/office/drawing/2014/main" id="{00000000-0008-0000-0000-00009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1" name="Line 1109">
          <a:extLst>
            <a:ext uri="{FF2B5EF4-FFF2-40B4-BE49-F238E27FC236}">
              <a16:creationId xmlns:a16="http://schemas.microsoft.com/office/drawing/2014/main" id="{00000000-0008-0000-0000-00009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2" name="Line 1110">
          <a:extLst>
            <a:ext uri="{FF2B5EF4-FFF2-40B4-BE49-F238E27FC236}">
              <a16:creationId xmlns:a16="http://schemas.microsoft.com/office/drawing/2014/main" id="{00000000-0008-0000-0000-00009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3" name="Line 1111">
          <a:extLst>
            <a:ext uri="{FF2B5EF4-FFF2-40B4-BE49-F238E27FC236}">
              <a16:creationId xmlns:a16="http://schemas.microsoft.com/office/drawing/2014/main" id="{00000000-0008-0000-0000-00009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4" name="Line 1112">
          <a:extLst>
            <a:ext uri="{FF2B5EF4-FFF2-40B4-BE49-F238E27FC236}">
              <a16:creationId xmlns:a16="http://schemas.microsoft.com/office/drawing/2014/main" id="{00000000-0008-0000-0000-00009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5" name="Line 1113">
          <a:extLst>
            <a:ext uri="{FF2B5EF4-FFF2-40B4-BE49-F238E27FC236}">
              <a16:creationId xmlns:a16="http://schemas.microsoft.com/office/drawing/2014/main" id="{00000000-0008-0000-0000-00009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6" name="Line 1114">
          <a:extLst>
            <a:ext uri="{FF2B5EF4-FFF2-40B4-BE49-F238E27FC236}">
              <a16:creationId xmlns:a16="http://schemas.microsoft.com/office/drawing/2014/main" id="{00000000-0008-0000-0000-00009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7" name="Line 1115">
          <a:extLst>
            <a:ext uri="{FF2B5EF4-FFF2-40B4-BE49-F238E27FC236}">
              <a16:creationId xmlns:a16="http://schemas.microsoft.com/office/drawing/2014/main" id="{00000000-0008-0000-0000-00009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8" name="Line 1116">
          <a:extLst>
            <a:ext uri="{FF2B5EF4-FFF2-40B4-BE49-F238E27FC236}">
              <a16:creationId xmlns:a16="http://schemas.microsoft.com/office/drawing/2014/main" id="{00000000-0008-0000-0000-00009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69" name="Line 1117">
          <a:extLst>
            <a:ext uri="{FF2B5EF4-FFF2-40B4-BE49-F238E27FC236}">
              <a16:creationId xmlns:a16="http://schemas.microsoft.com/office/drawing/2014/main" id="{00000000-0008-0000-0000-00009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0" name="Line 1118">
          <a:extLst>
            <a:ext uri="{FF2B5EF4-FFF2-40B4-BE49-F238E27FC236}">
              <a16:creationId xmlns:a16="http://schemas.microsoft.com/office/drawing/2014/main" id="{00000000-0008-0000-0000-00009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1" name="Line 1119">
          <a:extLst>
            <a:ext uri="{FF2B5EF4-FFF2-40B4-BE49-F238E27FC236}">
              <a16:creationId xmlns:a16="http://schemas.microsoft.com/office/drawing/2014/main" id="{00000000-0008-0000-0000-00009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2" name="Line 1120">
          <a:extLst>
            <a:ext uri="{FF2B5EF4-FFF2-40B4-BE49-F238E27FC236}">
              <a16:creationId xmlns:a16="http://schemas.microsoft.com/office/drawing/2014/main" id="{00000000-0008-0000-0000-0000A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3" name="Line 1121">
          <a:extLst>
            <a:ext uri="{FF2B5EF4-FFF2-40B4-BE49-F238E27FC236}">
              <a16:creationId xmlns:a16="http://schemas.microsoft.com/office/drawing/2014/main" id="{00000000-0008-0000-0000-0000A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4" name="Line 1122">
          <a:extLst>
            <a:ext uri="{FF2B5EF4-FFF2-40B4-BE49-F238E27FC236}">
              <a16:creationId xmlns:a16="http://schemas.microsoft.com/office/drawing/2014/main" id="{00000000-0008-0000-0000-0000A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5" name="Line 1123">
          <a:extLst>
            <a:ext uri="{FF2B5EF4-FFF2-40B4-BE49-F238E27FC236}">
              <a16:creationId xmlns:a16="http://schemas.microsoft.com/office/drawing/2014/main" id="{00000000-0008-0000-0000-0000A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6" name="Line 1124">
          <a:extLst>
            <a:ext uri="{FF2B5EF4-FFF2-40B4-BE49-F238E27FC236}">
              <a16:creationId xmlns:a16="http://schemas.microsoft.com/office/drawing/2014/main" id="{00000000-0008-0000-0000-0000A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7" name="Line 1125">
          <a:extLst>
            <a:ext uri="{FF2B5EF4-FFF2-40B4-BE49-F238E27FC236}">
              <a16:creationId xmlns:a16="http://schemas.microsoft.com/office/drawing/2014/main" id="{00000000-0008-0000-0000-0000A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8" name="Line 1126">
          <a:extLst>
            <a:ext uri="{FF2B5EF4-FFF2-40B4-BE49-F238E27FC236}">
              <a16:creationId xmlns:a16="http://schemas.microsoft.com/office/drawing/2014/main" id="{00000000-0008-0000-0000-0000A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79" name="Line 1127">
          <a:extLst>
            <a:ext uri="{FF2B5EF4-FFF2-40B4-BE49-F238E27FC236}">
              <a16:creationId xmlns:a16="http://schemas.microsoft.com/office/drawing/2014/main" id="{00000000-0008-0000-0000-0000A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0" name="AutoShape 1128">
          <a:extLst>
            <a:ext uri="{FF2B5EF4-FFF2-40B4-BE49-F238E27FC236}">
              <a16:creationId xmlns:a16="http://schemas.microsoft.com/office/drawing/2014/main" id="{00000000-0008-0000-0000-0000A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1" name="AutoShape 1129">
          <a:extLst>
            <a:ext uri="{FF2B5EF4-FFF2-40B4-BE49-F238E27FC236}">
              <a16:creationId xmlns:a16="http://schemas.microsoft.com/office/drawing/2014/main" id="{00000000-0008-0000-0000-0000A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2" name="AutoShape 1130">
          <a:extLst>
            <a:ext uri="{FF2B5EF4-FFF2-40B4-BE49-F238E27FC236}">
              <a16:creationId xmlns:a16="http://schemas.microsoft.com/office/drawing/2014/main" id="{00000000-0008-0000-0000-0000A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3" name="AutoShape 1131">
          <a:extLst>
            <a:ext uri="{FF2B5EF4-FFF2-40B4-BE49-F238E27FC236}">
              <a16:creationId xmlns:a16="http://schemas.microsoft.com/office/drawing/2014/main" id="{00000000-0008-0000-0000-0000A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4" name="AutoShape 1132">
          <a:extLst>
            <a:ext uri="{FF2B5EF4-FFF2-40B4-BE49-F238E27FC236}">
              <a16:creationId xmlns:a16="http://schemas.microsoft.com/office/drawing/2014/main" id="{00000000-0008-0000-0000-0000A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5" name="AutoShape 1133">
          <a:extLst>
            <a:ext uri="{FF2B5EF4-FFF2-40B4-BE49-F238E27FC236}">
              <a16:creationId xmlns:a16="http://schemas.microsoft.com/office/drawing/2014/main" id="{00000000-0008-0000-0000-0000A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6" name="AutoShape 1134">
          <a:extLst>
            <a:ext uri="{FF2B5EF4-FFF2-40B4-BE49-F238E27FC236}">
              <a16:creationId xmlns:a16="http://schemas.microsoft.com/office/drawing/2014/main" id="{00000000-0008-0000-0000-0000A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7" name="AutoShape 1135">
          <a:extLst>
            <a:ext uri="{FF2B5EF4-FFF2-40B4-BE49-F238E27FC236}">
              <a16:creationId xmlns:a16="http://schemas.microsoft.com/office/drawing/2014/main" id="{00000000-0008-0000-0000-0000A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8" name="AutoShape 1136">
          <a:extLst>
            <a:ext uri="{FF2B5EF4-FFF2-40B4-BE49-F238E27FC236}">
              <a16:creationId xmlns:a16="http://schemas.microsoft.com/office/drawing/2014/main" id="{00000000-0008-0000-0000-0000B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89" name="AutoShape 1137">
          <a:extLst>
            <a:ext uri="{FF2B5EF4-FFF2-40B4-BE49-F238E27FC236}">
              <a16:creationId xmlns:a16="http://schemas.microsoft.com/office/drawing/2014/main" id="{00000000-0008-0000-0000-0000B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0" name="AutoShape 1138">
          <a:extLst>
            <a:ext uri="{FF2B5EF4-FFF2-40B4-BE49-F238E27FC236}">
              <a16:creationId xmlns:a16="http://schemas.microsoft.com/office/drawing/2014/main" id="{00000000-0008-0000-0000-0000B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1" name="AutoShape 1139">
          <a:extLst>
            <a:ext uri="{FF2B5EF4-FFF2-40B4-BE49-F238E27FC236}">
              <a16:creationId xmlns:a16="http://schemas.microsoft.com/office/drawing/2014/main" id="{00000000-0008-0000-0000-0000B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2" name="AutoShape 1140">
          <a:extLst>
            <a:ext uri="{FF2B5EF4-FFF2-40B4-BE49-F238E27FC236}">
              <a16:creationId xmlns:a16="http://schemas.microsoft.com/office/drawing/2014/main" id="{00000000-0008-0000-0000-0000B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3" name="AutoShape 1141">
          <a:extLst>
            <a:ext uri="{FF2B5EF4-FFF2-40B4-BE49-F238E27FC236}">
              <a16:creationId xmlns:a16="http://schemas.microsoft.com/office/drawing/2014/main" id="{00000000-0008-0000-0000-0000B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4" name="AutoShape 1142">
          <a:extLst>
            <a:ext uri="{FF2B5EF4-FFF2-40B4-BE49-F238E27FC236}">
              <a16:creationId xmlns:a16="http://schemas.microsoft.com/office/drawing/2014/main" id="{00000000-0008-0000-0000-0000B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5" name="AutoShape 1143">
          <a:extLst>
            <a:ext uri="{FF2B5EF4-FFF2-40B4-BE49-F238E27FC236}">
              <a16:creationId xmlns:a16="http://schemas.microsoft.com/office/drawing/2014/main" id="{00000000-0008-0000-0000-0000B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6" name="AutoShape 1144">
          <a:extLst>
            <a:ext uri="{FF2B5EF4-FFF2-40B4-BE49-F238E27FC236}">
              <a16:creationId xmlns:a16="http://schemas.microsoft.com/office/drawing/2014/main" id="{00000000-0008-0000-0000-0000B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7" name="AutoShape 1145">
          <a:extLst>
            <a:ext uri="{FF2B5EF4-FFF2-40B4-BE49-F238E27FC236}">
              <a16:creationId xmlns:a16="http://schemas.microsoft.com/office/drawing/2014/main" id="{00000000-0008-0000-0000-0000B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8" name="AutoShape 1146">
          <a:extLst>
            <a:ext uri="{FF2B5EF4-FFF2-40B4-BE49-F238E27FC236}">
              <a16:creationId xmlns:a16="http://schemas.microsoft.com/office/drawing/2014/main" id="{00000000-0008-0000-0000-0000B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499" name="AutoShape 1147">
          <a:extLst>
            <a:ext uri="{FF2B5EF4-FFF2-40B4-BE49-F238E27FC236}">
              <a16:creationId xmlns:a16="http://schemas.microsoft.com/office/drawing/2014/main" id="{00000000-0008-0000-0000-0000B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0" name="AutoShape 1148">
          <a:extLst>
            <a:ext uri="{FF2B5EF4-FFF2-40B4-BE49-F238E27FC236}">
              <a16:creationId xmlns:a16="http://schemas.microsoft.com/office/drawing/2014/main" id="{00000000-0008-0000-0000-0000B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1" name="AutoShape 1149">
          <a:extLst>
            <a:ext uri="{FF2B5EF4-FFF2-40B4-BE49-F238E27FC236}">
              <a16:creationId xmlns:a16="http://schemas.microsoft.com/office/drawing/2014/main" id="{00000000-0008-0000-0000-0000B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2" name="AutoShape 1150">
          <a:extLst>
            <a:ext uri="{FF2B5EF4-FFF2-40B4-BE49-F238E27FC236}">
              <a16:creationId xmlns:a16="http://schemas.microsoft.com/office/drawing/2014/main" id="{00000000-0008-0000-0000-0000B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3" name="AutoShape 1151">
          <a:extLst>
            <a:ext uri="{FF2B5EF4-FFF2-40B4-BE49-F238E27FC236}">
              <a16:creationId xmlns:a16="http://schemas.microsoft.com/office/drawing/2014/main" id="{00000000-0008-0000-0000-0000B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4" name="AutoShape 1152">
          <a:extLst>
            <a:ext uri="{FF2B5EF4-FFF2-40B4-BE49-F238E27FC236}">
              <a16:creationId xmlns:a16="http://schemas.microsoft.com/office/drawing/2014/main" id="{00000000-0008-0000-0000-0000C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5" name="AutoShape 1153">
          <a:extLst>
            <a:ext uri="{FF2B5EF4-FFF2-40B4-BE49-F238E27FC236}">
              <a16:creationId xmlns:a16="http://schemas.microsoft.com/office/drawing/2014/main" id="{00000000-0008-0000-0000-0000C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6" name="AutoShape 1154">
          <a:extLst>
            <a:ext uri="{FF2B5EF4-FFF2-40B4-BE49-F238E27FC236}">
              <a16:creationId xmlns:a16="http://schemas.microsoft.com/office/drawing/2014/main" id="{00000000-0008-0000-0000-0000C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7" name="AutoShape 1155">
          <a:extLst>
            <a:ext uri="{FF2B5EF4-FFF2-40B4-BE49-F238E27FC236}">
              <a16:creationId xmlns:a16="http://schemas.microsoft.com/office/drawing/2014/main" id="{00000000-0008-0000-0000-0000C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8" name="AutoShape 1156">
          <a:extLst>
            <a:ext uri="{FF2B5EF4-FFF2-40B4-BE49-F238E27FC236}">
              <a16:creationId xmlns:a16="http://schemas.microsoft.com/office/drawing/2014/main" id="{00000000-0008-0000-0000-0000C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09" name="AutoShape 1157">
          <a:extLst>
            <a:ext uri="{FF2B5EF4-FFF2-40B4-BE49-F238E27FC236}">
              <a16:creationId xmlns:a16="http://schemas.microsoft.com/office/drawing/2014/main" id="{00000000-0008-0000-0000-0000C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0" name="Line 1160">
          <a:extLst>
            <a:ext uri="{FF2B5EF4-FFF2-40B4-BE49-F238E27FC236}">
              <a16:creationId xmlns:a16="http://schemas.microsoft.com/office/drawing/2014/main" id="{00000000-0008-0000-0000-0000C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1" name="Line 1161">
          <a:extLst>
            <a:ext uri="{FF2B5EF4-FFF2-40B4-BE49-F238E27FC236}">
              <a16:creationId xmlns:a16="http://schemas.microsoft.com/office/drawing/2014/main" id="{00000000-0008-0000-0000-0000C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2" name="Line 1162">
          <a:extLst>
            <a:ext uri="{FF2B5EF4-FFF2-40B4-BE49-F238E27FC236}">
              <a16:creationId xmlns:a16="http://schemas.microsoft.com/office/drawing/2014/main" id="{00000000-0008-0000-0000-0000C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3" name="Line 1163">
          <a:extLst>
            <a:ext uri="{FF2B5EF4-FFF2-40B4-BE49-F238E27FC236}">
              <a16:creationId xmlns:a16="http://schemas.microsoft.com/office/drawing/2014/main" id="{00000000-0008-0000-0000-0000C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4" name="Line 1164">
          <a:extLst>
            <a:ext uri="{FF2B5EF4-FFF2-40B4-BE49-F238E27FC236}">
              <a16:creationId xmlns:a16="http://schemas.microsoft.com/office/drawing/2014/main" id="{00000000-0008-0000-0000-0000C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5" name="Line 1165">
          <a:extLst>
            <a:ext uri="{FF2B5EF4-FFF2-40B4-BE49-F238E27FC236}">
              <a16:creationId xmlns:a16="http://schemas.microsoft.com/office/drawing/2014/main" id="{00000000-0008-0000-0000-0000C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6" name="Line 1166">
          <a:extLst>
            <a:ext uri="{FF2B5EF4-FFF2-40B4-BE49-F238E27FC236}">
              <a16:creationId xmlns:a16="http://schemas.microsoft.com/office/drawing/2014/main" id="{00000000-0008-0000-0000-0000C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7" name="Line 1167">
          <a:extLst>
            <a:ext uri="{FF2B5EF4-FFF2-40B4-BE49-F238E27FC236}">
              <a16:creationId xmlns:a16="http://schemas.microsoft.com/office/drawing/2014/main" id="{00000000-0008-0000-0000-0000C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8" name="Line 1168">
          <a:extLst>
            <a:ext uri="{FF2B5EF4-FFF2-40B4-BE49-F238E27FC236}">
              <a16:creationId xmlns:a16="http://schemas.microsoft.com/office/drawing/2014/main" id="{00000000-0008-0000-0000-0000C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19" name="Line 1169">
          <a:extLst>
            <a:ext uri="{FF2B5EF4-FFF2-40B4-BE49-F238E27FC236}">
              <a16:creationId xmlns:a16="http://schemas.microsoft.com/office/drawing/2014/main" id="{00000000-0008-0000-0000-0000C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0" name="Line 1170">
          <a:extLst>
            <a:ext uri="{FF2B5EF4-FFF2-40B4-BE49-F238E27FC236}">
              <a16:creationId xmlns:a16="http://schemas.microsoft.com/office/drawing/2014/main" id="{00000000-0008-0000-0000-0000D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1" name="Line 1171">
          <a:extLst>
            <a:ext uri="{FF2B5EF4-FFF2-40B4-BE49-F238E27FC236}">
              <a16:creationId xmlns:a16="http://schemas.microsoft.com/office/drawing/2014/main" id="{00000000-0008-0000-0000-0000D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2" name="Line 1172">
          <a:extLst>
            <a:ext uri="{FF2B5EF4-FFF2-40B4-BE49-F238E27FC236}">
              <a16:creationId xmlns:a16="http://schemas.microsoft.com/office/drawing/2014/main" id="{00000000-0008-0000-0000-0000D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3" name="Line 1173">
          <a:extLst>
            <a:ext uri="{FF2B5EF4-FFF2-40B4-BE49-F238E27FC236}">
              <a16:creationId xmlns:a16="http://schemas.microsoft.com/office/drawing/2014/main" id="{00000000-0008-0000-0000-0000D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4" name="Line 1174">
          <a:extLst>
            <a:ext uri="{FF2B5EF4-FFF2-40B4-BE49-F238E27FC236}">
              <a16:creationId xmlns:a16="http://schemas.microsoft.com/office/drawing/2014/main" id="{00000000-0008-0000-0000-0000D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5" name="Line 1175">
          <a:extLst>
            <a:ext uri="{FF2B5EF4-FFF2-40B4-BE49-F238E27FC236}">
              <a16:creationId xmlns:a16="http://schemas.microsoft.com/office/drawing/2014/main" id="{00000000-0008-0000-0000-0000D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6" name="Line 1176">
          <a:extLst>
            <a:ext uri="{FF2B5EF4-FFF2-40B4-BE49-F238E27FC236}">
              <a16:creationId xmlns:a16="http://schemas.microsoft.com/office/drawing/2014/main" id="{00000000-0008-0000-0000-0000D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7" name="Line 1177">
          <a:extLst>
            <a:ext uri="{FF2B5EF4-FFF2-40B4-BE49-F238E27FC236}">
              <a16:creationId xmlns:a16="http://schemas.microsoft.com/office/drawing/2014/main" id="{00000000-0008-0000-0000-0000D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8" name="Line 1178">
          <a:extLst>
            <a:ext uri="{FF2B5EF4-FFF2-40B4-BE49-F238E27FC236}">
              <a16:creationId xmlns:a16="http://schemas.microsoft.com/office/drawing/2014/main" id="{00000000-0008-0000-0000-0000D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29" name="Line 1179">
          <a:extLst>
            <a:ext uri="{FF2B5EF4-FFF2-40B4-BE49-F238E27FC236}">
              <a16:creationId xmlns:a16="http://schemas.microsoft.com/office/drawing/2014/main" id="{00000000-0008-0000-0000-0000D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0" name="Line 1180">
          <a:extLst>
            <a:ext uri="{FF2B5EF4-FFF2-40B4-BE49-F238E27FC236}">
              <a16:creationId xmlns:a16="http://schemas.microsoft.com/office/drawing/2014/main" id="{00000000-0008-0000-0000-0000D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1" name="Line 1181">
          <a:extLst>
            <a:ext uri="{FF2B5EF4-FFF2-40B4-BE49-F238E27FC236}">
              <a16:creationId xmlns:a16="http://schemas.microsoft.com/office/drawing/2014/main" id="{00000000-0008-0000-0000-0000D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2" name="Line 1182">
          <a:extLst>
            <a:ext uri="{FF2B5EF4-FFF2-40B4-BE49-F238E27FC236}">
              <a16:creationId xmlns:a16="http://schemas.microsoft.com/office/drawing/2014/main" id="{00000000-0008-0000-0000-0000D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3" name="Line 1183">
          <a:extLst>
            <a:ext uri="{FF2B5EF4-FFF2-40B4-BE49-F238E27FC236}">
              <a16:creationId xmlns:a16="http://schemas.microsoft.com/office/drawing/2014/main" id="{00000000-0008-0000-0000-0000D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4" name="Line 1184">
          <a:extLst>
            <a:ext uri="{FF2B5EF4-FFF2-40B4-BE49-F238E27FC236}">
              <a16:creationId xmlns:a16="http://schemas.microsoft.com/office/drawing/2014/main" id="{00000000-0008-0000-0000-0000D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5" name="Line 1185">
          <a:extLst>
            <a:ext uri="{FF2B5EF4-FFF2-40B4-BE49-F238E27FC236}">
              <a16:creationId xmlns:a16="http://schemas.microsoft.com/office/drawing/2014/main" id="{00000000-0008-0000-0000-0000D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6" name="Line 1186">
          <a:extLst>
            <a:ext uri="{FF2B5EF4-FFF2-40B4-BE49-F238E27FC236}">
              <a16:creationId xmlns:a16="http://schemas.microsoft.com/office/drawing/2014/main" id="{00000000-0008-0000-0000-0000E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7" name="Line 1187">
          <a:extLst>
            <a:ext uri="{FF2B5EF4-FFF2-40B4-BE49-F238E27FC236}">
              <a16:creationId xmlns:a16="http://schemas.microsoft.com/office/drawing/2014/main" id="{00000000-0008-0000-0000-0000E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8" name="Line 1188">
          <a:extLst>
            <a:ext uri="{FF2B5EF4-FFF2-40B4-BE49-F238E27FC236}">
              <a16:creationId xmlns:a16="http://schemas.microsoft.com/office/drawing/2014/main" id="{00000000-0008-0000-0000-0000E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39" name="Line 1189">
          <a:extLst>
            <a:ext uri="{FF2B5EF4-FFF2-40B4-BE49-F238E27FC236}">
              <a16:creationId xmlns:a16="http://schemas.microsoft.com/office/drawing/2014/main" id="{00000000-0008-0000-0000-0000E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0" name="Line 1190">
          <a:extLst>
            <a:ext uri="{FF2B5EF4-FFF2-40B4-BE49-F238E27FC236}">
              <a16:creationId xmlns:a16="http://schemas.microsoft.com/office/drawing/2014/main" id="{00000000-0008-0000-0000-0000E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1" name="Line 1191">
          <a:extLst>
            <a:ext uri="{FF2B5EF4-FFF2-40B4-BE49-F238E27FC236}">
              <a16:creationId xmlns:a16="http://schemas.microsoft.com/office/drawing/2014/main" id="{00000000-0008-0000-0000-0000E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2" name="Line 1192">
          <a:extLst>
            <a:ext uri="{FF2B5EF4-FFF2-40B4-BE49-F238E27FC236}">
              <a16:creationId xmlns:a16="http://schemas.microsoft.com/office/drawing/2014/main" id="{00000000-0008-0000-0000-0000E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3" name="Line 1193">
          <a:extLst>
            <a:ext uri="{FF2B5EF4-FFF2-40B4-BE49-F238E27FC236}">
              <a16:creationId xmlns:a16="http://schemas.microsoft.com/office/drawing/2014/main" id="{00000000-0008-0000-0000-0000E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4" name="Line 1194">
          <a:extLst>
            <a:ext uri="{FF2B5EF4-FFF2-40B4-BE49-F238E27FC236}">
              <a16:creationId xmlns:a16="http://schemas.microsoft.com/office/drawing/2014/main" id="{00000000-0008-0000-0000-0000E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5" name="Line 1195">
          <a:extLst>
            <a:ext uri="{FF2B5EF4-FFF2-40B4-BE49-F238E27FC236}">
              <a16:creationId xmlns:a16="http://schemas.microsoft.com/office/drawing/2014/main" id="{00000000-0008-0000-0000-0000E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6" name="Line 1196">
          <a:extLst>
            <a:ext uri="{FF2B5EF4-FFF2-40B4-BE49-F238E27FC236}">
              <a16:creationId xmlns:a16="http://schemas.microsoft.com/office/drawing/2014/main" id="{00000000-0008-0000-0000-0000E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7" name="Line 1197">
          <a:extLst>
            <a:ext uri="{FF2B5EF4-FFF2-40B4-BE49-F238E27FC236}">
              <a16:creationId xmlns:a16="http://schemas.microsoft.com/office/drawing/2014/main" id="{00000000-0008-0000-0000-0000E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8" name="Line 1198">
          <a:extLst>
            <a:ext uri="{FF2B5EF4-FFF2-40B4-BE49-F238E27FC236}">
              <a16:creationId xmlns:a16="http://schemas.microsoft.com/office/drawing/2014/main" id="{00000000-0008-0000-0000-0000E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49" name="Line 1199">
          <a:extLst>
            <a:ext uri="{FF2B5EF4-FFF2-40B4-BE49-F238E27FC236}">
              <a16:creationId xmlns:a16="http://schemas.microsoft.com/office/drawing/2014/main" id="{00000000-0008-0000-0000-0000E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0" name="Line 1200">
          <a:extLst>
            <a:ext uri="{FF2B5EF4-FFF2-40B4-BE49-F238E27FC236}">
              <a16:creationId xmlns:a16="http://schemas.microsoft.com/office/drawing/2014/main" id="{00000000-0008-0000-0000-0000E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1" name="Line 1201">
          <a:extLst>
            <a:ext uri="{FF2B5EF4-FFF2-40B4-BE49-F238E27FC236}">
              <a16:creationId xmlns:a16="http://schemas.microsoft.com/office/drawing/2014/main" id="{00000000-0008-0000-0000-0000E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2" name="Line 1202">
          <a:extLst>
            <a:ext uri="{FF2B5EF4-FFF2-40B4-BE49-F238E27FC236}">
              <a16:creationId xmlns:a16="http://schemas.microsoft.com/office/drawing/2014/main" id="{00000000-0008-0000-0000-0000F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3" name="Line 1203">
          <a:extLst>
            <a:ext uri="{FF2B5EF4-FFF2-40B4-BE49-F238E27FC236}">
              <a16:creationId xmlns:a16="http://schemas.microsoft.com/office/drawing/2014/main" id="{00000000-0008-0000-0000-0000F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4" name="Line 1204">
          <a:extLst>
            <a:ext uri="{FF2B5EF4-FFF2-40B4-BE49-F238E27FC236}">
              <a16:creationId xmlns:a16="http://schemas.microsoft.com/office/drawing/2014/main" id="{00000000-0008-0000-0000-0000F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5" name="Line 1205">
          <a:extLst>
            <a:ext uri="{FF2B5EF4-FFF2-40B4-BE49-F238E27FC236}">
              <a16:creationId xmlns:a16="http://schemas.microsoft.com/office/drawing/2014/main" id="{00000000-0008-0000-0000-0000F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6" name="Line 1206">
          <a:extLst>
            <a:ext uri="{FF2B5EF4-FFF2-40B4-BE49-F238E27FC236}">
              <a16:creationId xmlns:a16="http://schemas.microsoft.com/office/drawing/2014/main" id="{00000000-0008-0000-0000-0000F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7" name="Line 1207">
          <a:extLst>
            <a:ext uri="{FF2B5EF4-FFF2-40B4-BE49-F238E27FC236}">
              <a16:creationId xmlns:a16="http://schemas.microsoft.com/office/drawing/2014/main" id="{00000000-0008-0000-0000-0000F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8" name="Line 1208">
          <a:extLst>
            <a:ext uri="{FF2B5EF4-FFF2-40B4-BE49-F238E27FC236}">
              <a16:creationId xmlns:a16="http://schemas.microsoft.com/office/drawing/2014/main" id="{00000000-0008-0000-0000-0000F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59" name="Line 1209">
          <a:extLst>
            <a:ext uri="{FF2B5EF4-FFF2-40B4-BE49-F238E27FC236}">
              <a16:creationId xmlns:a16="http://schemas.microsoft.com/office/drawing/2014/main" id="{00000000-0008-0000-0000-0000F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0" name="Line 1210">
          <a:extLst>
            <a:ext uri="{FF2B5EF4-FFF2-40B4-BE49-F238E27FC236}">
              <a16:creationId xmlns:a16="http://schemas.microsoft.com/office/drawing/2014/main" id="{00000000-0008-0000-0000-0000F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1" name="Line 1211">
          <a:extLst>
            <a:ext uri="{FF2B5EF4-FFF2-40B4-BE49-F238E27FC236}">
              <a16:creationId xmlns:a16="http://schemas.microsoft.com/office/drawing/2014/main" id="{00000000-0008-0000-0000-0000F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2" name="Line 1212">
          <a:extLst>
            <a:ext uri="{FF2B5EF4-FFF2-40B4-BE49-F238E27FC236}">
              <a16:creationId xmlns:a16="http://schemas.microsoft.com/office/drawing/2014/main" id="{00000000-0008-0000-0000-0000F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3" name="Line 1213">
          <a:extLst>
            <a:ext uri="{FF2B5EF4-FFF2-40B4-BE49-F238E27FC236}">
              <a16:creationId xmlns:a16="http://schemas.microsoft.com/office/drawing/2014/main" id="{00000000-0008-0000-0000-0000F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4" name="Line 1214">
          <a:extLst>
            <a:ext uri="{FF2B5EF4-FFF2-40B4-BE49-F238E27FC236}">
              <a16:creationId xmlns:a16="http://schemas.microsoft.com/office/drawing/2014/main" id="{00000000-0008-0000-0000-0000F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5" name="Line 1215">
          <a:extLst>
            <a:ext uri="{FF2B5EF4-FFF2-40B4-BE49-F238E27FC236}">
              <a16:creationId xmlns:a16="http://schemas.microsoft.com/office/drawing/2014/main" id="{00000000-0008-0000-0000-0000F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6" name="Line 1216">
          <a:extLst>
            <a:ext uri="{FF2B5EF4-FFF2-40B4-BE49-F238E27FC236}">
              <a16:creationId xmlns:a16="http://schemas.microsoft.com/office/drawing/2014/main" id="{00000000-0008-0000-0000-0000F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7" name="Line 1217">
          <a:extLst>
            <a:ext uri="{FF2B5EF4-FFF2-40B4-BE49-F238E27FC236}">
              <a16:creationId xmlns:a16="http://schemas.microsoft.com/office/drawing/2014/main" id="{00000000-0008-0000-0000-0000F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8" name="Line 1218">
          <a:extLst>
            <a:ext uri="{FF2B5EF4-FFF2-40B4-BE49-F238E27FC236}">
              <a16:creationId xmlns:a16="http://schemas.microsoft.com/office/drawing/2014/main" id="{00000000-0008-0000-0000-00000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69" name="Line 1219">
          <a:extLst>
            <a:ext uri="{FF2B5EF4-FFF2-40B4-BE49-F238E27FC236}">
              <a16:creationId xmlns:a16="http://schemas.microsoft.com/office/drawing/2014/main" id="{00000000-0008-0000-0000-00000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0" name="Line 1220">
          <a:extLst>
            <a:ext uri="{FF2B5EF4-FFF2-40B4-BE49-F238E27FC236}">
              <a16:creationId xmlns:a16="http://schemas.microsoft.com/office/drawing/2014/main" id="{00000000-0008-0000-0000-00000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1" name="Line 1221">
          <a:extLst>
            <a:ext uri="{FF2B5EF4-FFF2-40B4-BE49-F238E27FC236}">
              <a16:creationId xmlns:a16="http://schemas.microsoft.com/office/drawing/2014/main" id="{00000000-0008-0000-0000-00000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2" name="Line 1222">
          <a:extLst>
            <a:ext uri="{FF2B5EF4-FFF2-40B4-BE49-F238E27FC236}">
              <a16:creationId xmlns:a16="http://schemas.microsoft.com/office/drawing/2014/main" id="{00000000-0008-0000-0000-00000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3" name="Line 1223">
          <a:extLst>
            <a:ext uri="{FF2B5EF4-FFF2-40B4-BE49-F238E27FC236}">
              <a16:creationId xmlns:a16="http://schemas.microsoft.com/office/drawing/2014/main" id="{00000000-0008-0000-0000-00000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4" name="Line 1224">
          <a:extLst>
            <a:ext uri="{FF2B5EF4-FFF2-40B4-BE49-F238E27FC236}">
              <a16:creationId xmlns:a16="http://schemas.microsoft.com/office/drawing/2014/main" id="{00000000-0008-0000-0000-00000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5" name="Line 1225">
          <a:extLst>
            <a:ext uri="{FF2B5EF4-FFF2-40B4-BE49-F238E27FC236}">
              <a16:creationId xmlns:a16="http://schemas.microsoft.com/office/drawing/2014/main" id="{00000000-0008-0000-0000-00000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6" name="Line 1226">
          <a:extLst>
            <a:ext uri="{FF2B5EF4-FFF2-40B4-BE49-F238E27FC236}">
              <a16:creationId xmlns:a16="http://schemas.microsoft.com/office/drawing/2014/main" id="{00000000-0008-0000-0000-00000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7" name="Line 1227">
          <a:extLst>
            <a:ext uri="{FF2B5EF4-FFF2-40B4-BE49-F238E27FC236}">
              <a16:creationId xmlns:a16="http://schemas.microsoft.com/office/drawing/2014/main" id="{00000000-0008-0000-0000-00000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8" name="Line 1228">
          <a:extLst>
            <a:ext uri="{FF2B5EF4-FFF2-40B4-BE49-F238E27FC236}">
              <a16:creationId xmlns:a16="http://schemas.microsoft.com/office/drawing/2014/main" id="{00000000-0008-0000-0000-00000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79" name="Line 1229">
          <a:extLst>
            <a:ext uri="{FF2B5EF4-FFF2-40B4-BE49-F238E27FC236}">
              <a16:creationId xmlns:a16="http://schemas.microsoft.com/office/drawing/2014/main" id="{00000000-0008-0000-0000-00000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0" name="Line 1230">
          <a:extLst>
            <a:ext uri="{FF2B5EF4-FFF2-40B4-BE49-F238E27FC236}">
              <a16:creationId xmlns:a16="http://schemas.microsoft.com/office/drawing/2014/main" id="{00000000-0008-0000-0000-00000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1" name="Line 1231">
          <a:extLst>
            <a:ext uri="{FF2B5EF4-FFF2-40B4-BE49-F238E27FC236}">
              <a16:creationId xmlns:a16="http://schemas.microsoft.com/office/drawing/2014/main" id="{00000000-0008-0000-0000-00000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2" name="Line 1232">
          <a:extLst>
            <a:ext uri="{FF2B5EF4-FFF2-40B4-BE49-F238E27FC236}">
              <a16:creationId xmlns:a16="http://schemas.microsoft.com/office/drawing/2014/main" id="{00000000-0008-0000-0000-00000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3" name="Line 1233">
          <a:extLst>
            <a:ext uri="{FF2B5EF4-FFF2-40B4-BE49-F238E27FC236}">
              <a16:creationId xmlns:a16="http://schemas.microsoft.com/office/drawing/2014/main" id="{00000000-0008-0000-0000-00000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4" name="Line 1234">
          <a:extLst>
            <a:ext uri="{FF2B5EF4-FFF2-40B4-BE49-F238E27FC236}">
              <a16:creationId xmlns:a16="http://schemas.microsoft.com/office/drawing/2014/main" id="{00000000-0008-0000-0000-00001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5" name="Line 1235">
          <a:extLst>
            <a:ext uri="{FF2B5EF4-FFF2-40B4-BE49-F238E27FC236}">
              <a16:creationId xmlns:a16="http://schemas.microsoft.com/office/drawing/2014/main" id="{00000000-0008-0000-0000-00001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6" name="Line 1236">
          <a:extLst>
            <a:ext uri="{FF2B5EF4-FFF2-40B4-BE49-F238E27FC236}">
              <a16:creationId xmlns:a16="http://schemas.microsoft.com/office/drawing/2014/main" id="{00000000-0008-0000-0000-00001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7" name="Line 1237">
          <a:extLst>
            <a:ext uri="{FF2B5EF4-FFF2-40B4-BE49-F238E27FC236}">
              <a16:creationId xmlns:a16="http://schemas.microsoft.com/office/drawing/2014/main" id="{00000000-0008-0000-0000-00001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8" name="Line 1238">
          <a:extLst>
            <a:ext uri="{FF2B5EF4-FFF2-40B4-BE49-F238E27FC236}">
              <a16:creationId xmlns:a16="http://schemas.microsoft.com/office/drawing/2014/main" id="{00000000-0008-0000-0000-00001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89" name="Line 1239">
          <a:extLst>
            <a:ext uri="{FF2B5EF4-FFF2-40B4-BE49-F238E27FC236}">
              <a16:creationId xmlns:a16="http://schemas.microsoft.com/office/drawing/2014/main" id="{00000000-0008-0000-0000-00001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0" name="Line 1240">
          <a:extLst>
            <a:ext uri="{FF2B5EF4-FFF2-40B4-BE49-F238E27FC236}">
              <a16:creationId xmlns:a16="http://schemas.microsoft.com/office/drawing/2014/main" id="{00000000-0008-0000-0000-00001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1" name="Line 1241">
          <a:extLst>
            <a:ext uri="{FF2B5EF4-FFF2-40B4-BE49-F238E27FC236}">
              <a16:creationId xmlns:a16="http://schemas.microsoft.com/office/drawing/2014/main" id="{00000000-0008-0000-0000-00001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2" name="Line 1242">
          <a:extLst>
            <a:ext uri="{FF2B5EF4-FFF2-40B4-BE49-F238E27FC236}">
              <a16:creationId xmlns:a16="http://schemas.microsoft.com/office/drawing/2014/main" id="{00000000-0008-0000-0000-00001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3" name="Line 1243">
          <a:extLst>
            <a:ext uri="{FF2B5EF4-FFF2-40B4-BE49-F238E27FC236}">
              <a16:creationId xmlns:a16="http://schemas.microsoft.com/office/drawing/2014/main" id="{00000000-0008-0000-0000-00001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4" name="Line 1244">
          <a:extLst>
            <a:ext uri="{FF2B5EF4-FFF2-40B4-BE49-F238E27FC236}">
              <a16:creationId xmlns:a16="http://schemas.microsoft.com/office/drawing/2014/main" id="{00000000-0008-0000-0000-00001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5" name="Line 1245">
          <a:extLst>
            <a:ext uri="{FF2B5EF4-FFF2-40B4-BE49-F238E27FC236}">
              <a16:creationId xmlns:a16="http://schemas.microsoft.com/office/drawing/2014/main" id="{00000000-0008-0000-0000-00001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6" name="Line 1246">
          <a:extLst>
            <a:ext uri="{FF2B5EF4-FFF2-40B4-BE49-F238E27FC236}">
              <a16:creationId xmlns:a16="http://schemas.microsoft.com/office/drawing/2014/main" id="{00000000-0008-0000-0000-00001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7" name="Line 1247">
          <a:extLst>
            <a:ext uri="{FF2B5EF4-FFF2-40B4-BE49-F238E27FC236}">
              <a16:creationId xmlns:a16="http://schemas.microsoft.com/office/drawing/2014/main" id="{00000000-0008-0000-0000-00001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8" name="Line 1248">
          <a:extLst>
            <a:ext uri="{FF2B5EF4-FFF2-40B4-BE49-F238E27FC236}">
              <a16:creationId xmlns:a16="http://schemas.microsoft.com/office/drawing/2014/main" id="{00000000-0008-0000-0000-00001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599" name="Line 1249">
          <a:extLst>
            <a:ext uri="{FF2B5EF4-FFF2-40B4-BE49-F238E27FC236}">
              <a16:creationId xmlns:a16="http://schemas.microsoft.com/office/drawing/2014/main" id="{00000000-0008-0000-0000-00001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0" name="Line 1250">
          <a:extLst>
            <a:ext uri="{FF2B5EF4-FFF2-40B4-BE49-F238E27FC236}">
              <a16:creationId xmlns:a16="http://schemas.microsoft.com/office/drawing/2014/main" id="{00000000-0008-0000-0000-00002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1" name="Line 1251">
          <a:extLst>
            <a:ext uri="{FF2B5EF4-FFF2-40B4-BE49-F238E27FC236}">
              <a16:creationId xmlns:a16="http://schemas.microsoft.com/office/drawing/2014/main" id="{00000000-0008-0000-0000-00002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2" name="Line 1252">
          <a:extLst>
            <a:ext uri="{FF2B5EF4-FFF2-40B4-BE49-F238E27FC236}">
              <a16:creationId xmlns:a16="http://schemas.microsoft.com/office/drawing/2014/main" id="{00000000-0008-0000-0000-00002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3" name="Line 1253">
          <a:extLst>
            <a:ext uri="{FF2B5EF4-FFF2-40B4-BE49-F238E27FC236}">
              <a16:creationId xmlns:a16="http://schemas.microsoft.com/office/drawing/2014/main" id="{00000000-0008-0000-0000-00002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4" name="Line 1254">
          <a:extLst>
            <a:ext uri="{FF2B5EF4-FFF2-40B4-BE49-F238E27FC236}">
              <a16:creationId xmlns:a16="http://schemas.microsoft.com/office/drawing/2014/main" id="{00000000-0008-0000-0000-00002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5" name="Line 1255">
          <a:extLst>
            <a:ext uri="{FF2B5EF4-FFF2-40B4-BE49-F238E27FC236}">
              <a16:creationId xmlns:a16="http://schemas.microsoft.com/office/drawing/2014/main" id="{00000000-0008-0000-0000-00002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6" name="Line 1256">
          <a:extLst>
            <a:ext uri="{FF2B5EF4-FFF2-40B4-BE49-F238E27FC236}">
              <a16:creationId xmlns:a16="http://schemas.microsoft.com/office/drawing/2014/main" id="{00000000-0008-0000-0000-00002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7" name="Line 1257">
          <a:extLst>
            <a:ext uri="{FF2B5EF4-FFF2-40B4-BE49-F238E27FC236}">
              <a16:creationId xmlns:a16="http://schemas.microsoft.com/office/drawing/2014/main" id="{00000000-0008-0000-0000-00002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8" name="Line 1258">
          <a:extLst>
            <a:ext uri="{FF2B5EF4-FFF2-40B4-BE49-F238E27FC236}">
              <a16:creationId xmlns:a16="http://schemas.microsoft.com/office/drawing/2014/main" id="{00000000-0008-0000-0000-00002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09" name="Line 1259">
          <a:extLst>
            <a:ext uri="{FF2B5EF4-FFF2-40B4-BE49-F238E27FC236}">
              <a16:creationId xmlns:a16="http://schemas.microsoft.com/office/drawing/2014/main" id="{00000000-0008-0000-0000-00002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0" name="Line 1260">
          <a:extLst>
            <a:ext uri="{FF2B5EF4-FFF2-40B4-BE49-F238E27FC236}">
              <a16:creationId xmlns:a16="http://schemas.microsoft.com/office/drawing/2014/main" id="{00000000-0008-0000-0000-00002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1" name="Line 1261">
          <a:extLst>
            <a:ext uri="{FF2B5EF4-FFF2-40B4-BE49-F238E27FC236}">
              <a16:creationId xmlns:a16="http://schemas.microsoft.com/office/drawing/2014/main" id="{00000000-0008-0000-0000-00002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2" name="Line 1262">
          <a:extLst>
            <a:ext uri="{FF2B5EF4-FFF2-40B4-BE49-F238E27FC236}">
              <a16:creationId xmlns:a16="http://schemas.microsoft.com/office/drawing/2014/main" id="{00000000-0008-0000-0000-00002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3" name="Line 1263">
          <a:extLst>
            <a:ext uri="{FF2B5EF4-FFF2-40B4-BE49-F238E27FC236}">
              <a16:creationId xmlns:a16="http://schemas.microsoft.com/office/drawing/2014/main" id="{00000000-0008-0000-0000-00002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4" name="Line 1264">
          <a:extLst>
            <a:ext uri="{FF2B5EF4-FFF2-40B4-BE49-F238E27FC236}">
              <a16:creationId xmlns:a16="http://schemas.microsoft.com/office/drawing/2014/main" id="{00000000-0008-0000-0000-00002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5" name="Line 1265">
          <a:extLst>
            <a:ext uri="{FF2B5EF4-FFF2-40B4-BE49-F238E27FC236}">
              <a16:creationId xmlns:a16="http://schemas.microsoft.com/office/drawing/2014/main" id="{00000000-0008-0000-0000-00002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6" name="Line 1266">
          <a:extLst>
            <a:ext uri="{FF2B5EF4-FFF2-40B4-BE49-F238E27FC236}">
              <a16:creationId xmlns:a16="http://schemas.microsoft.com/office/drawing/2014/main" id="{00000000-0008-0000-0000-00003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7" name="Line 1267">
          <a:extLst>
            <a:ext uri="{FF2B5EF4-FFF2-40B4-BE49-F238E27FC236}">
              <a16:creationId xmlns:a16="http://schemas.microsoft.com/office/drawing/2014/main" id="{00000000-0008-0000-0000-00003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8" name="Line 1268">
          <a:extLst>
            <a:ext uri="{FF2B5EF4-FFF2-40B4-BE49-F238E27FC236}">
              <a16:creationId xmlns:a16="http://schemas.microsoft.com/office/drawing/2014/main" id="{00000000-0008-0000-0000-00003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19" name="Line 1269">
          <a:extLst>
            <a:ext uri="{FF2B5EF4-FFF2-40B4-BE49-F238E27FC236}">
              <a16:creationId xmlns:a16="http://schemas.microsoft.com/office/drawing/2014/main" id="{00000000-0008-0000-0000-00003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0" name="Line 1270">
          <a:extLst>
            <a:ext uri="{FF2B5EF4-FFF2-40B4-BE49-F238E27FC236}">
              <a16:creationId xmlns:a16="http://schemas.microsoft.com/office/drawing/2014/main" id="{00000000-0008-0000-0000-00003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1" name="Line 1271">
          <a:extLst>
            <a:ext uri="{FF2B5EF4-FFF2-40B4-BE49-F238E27FC236}">
              <a16:creationId xmlns:a16="http://schemas.microsoft.com/office/drawing/2014/main" id="{00000000-0008-0000-0000-00003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2" name="AutoShape 1272">
          <a:extLst>
            <a:ext uri="{FF2B5EF4-FFF2-40B4-BE49-F238E27FC236}">
              <a16:creationId xmlns:a16="http://schemas.microsoft.com/office/drawing/2014/main" id="{00000000-0008-0000-0000-00003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3" name="AutoShape 1273">
          <a:extLst>
            <a:ext uri="{FF2B5EF4-FFF2-40B4-BE49-F238E27FC236}">
              <a16:creationId xmlns:a16="http://schemas.microsoft.com/office/drawing/2014/main" id="{00000000-0008-0000-0000-00003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4" name="AutoShape 1274">
          <a:extLst>
            <a:ext uri="{FF2B5EF4-FFF2-40B4-BE49-F238E27FC236}">
              <a16:creationId xmlns:a16="http://schemas.microsoft.com/office/drawing/2014/main" id="{00000000-0008-0000-0000-00003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5" name="AutoShape 1275">
          <a:extLst>
            <a:ext uri="{FF2B5EF4-FFF2-40B4-BE49-F238E27FC236}">
              <a16:creationId xmlns:a16="http://schemas.microsoft.com/office/drawing/2014/main" id="{00000000-0008-0000-0000-00003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6" name="AutoShape 1276">
          <a:extLst>
            <a:ext uri="{FF2B5EF4-FFF2-40B4-BE49-F238E27FC236}">
              <a16:creationId xmlns:a16="http://schemas.microsoft.com/office/drawing/2014/main" id="{00000000-0008-0000-0000-00003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7" name="AutoShape 1277">
          <a:extLst>
            <a:ext uri="{FF2B5EF4-FFF2-40B4-BE49-F238E27FC236}">
              <a16:creationId xmlns:a16="http://schemas.microsoft.com/office/drawing/2014/main" id="{00000000-0008-0000-0000-00003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8" name="AutoShape 1278">
          <a:extLst>
            <a:ext uri="{FF2B5EF4-FFF2-40B4-BE49-F238E27FC236}">
              <a16:creationId xmlns:a16="http://schemas.microsoft.com/office/drawing/2014/main" id="{00000000-0008-0000-0000-00003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29" name="AutoShape 1279">
          <a:extLst>
            <a:ext uri="{FF2B5EF4-FFF2-40B4-BE49-F238E27FC236}">
              <a16:creationId xmlns:a16="http://schemas.microsoft.com/office/drawing/2014/main" id="{00000000-0008-0000-0000-00003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0" name="AutoShape 1280">
          <a:extLst>
            <a:ext uri="{FF2B5EF4-FFF2-40B4-BE49-F238E27FC236}">
              <a16:creationId xmlns:a16="http://schemas.microsoft.com/office/drawing/2014/main" id="{00000000-0008-0000-0000-00003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1" name="AutoShape 1281">
          <a:extLst>
            <a:ext uri="{FF2B5EF4-FFF2-40B4-BE49-F238E27FC236}">
              <a16:creationId xmlns:a16="http://schemas.microsoft.com/office/drawing/2014/main" id="{00000000-0008-0000-0000-00003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2" name="AutoShape 1282">
          <a:extLst>
            <a:ext uri="{FF2B5EF4-FFF2-40B4-BE49-F238E27FC236}">
              <a16:creationId xmlns:a16="http://schemas.microsoft.com/office/drawing/2014/main" id="{00000000-0008-0000-0000-00004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3" name="AutoShape 1283">
          <a:extLst>
            <a:ext uri="{FF2B5EF4-FFF2-40B4-BE49-F238E27FC236}">
              <a16:creationId xmlns:a16="http://schemas.microsoft.com/office/drawing/2014/main" id="{00000000-0008-0000-0000-00004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4" name="AutoShape 1284">
          <a:extLst>
            <a:ext uri="{FF2B5EF4-FFF2-40B4-BE49-F238E27FC236}">
              <a16:creationId xmlns:a16="http://schemas.microsoft.com/office/drawing/2014/main" id="{00000000-0008-0000-0000-00004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5" name="AutoShape 1285">
          <a:extLst>
            <a:ext uri="{FF2B5EF4-FFF2-40B4-BE49-F238E27FC236}">
              <a16:creationId xmlns:a16="http://schemas.microsoft.com/office/drawing/2014/main" id="{00000000-0008-0000-0000-00004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6" name="AutoShape 1286">
          <a:extLst>
            <a:ext uri="{FF2B5EF4-FFF2-40B4-BE49-F238E27FC236}">
              <a16:creationId xmlns:a16="http://schemas.microsoft.com/office/drawing/2014/main" id="{00000000-0008-0000-0000-00004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7" name="AutoShape 1287">
          <a:extLst>
            <a:ext uri="{FF2B5EF4-FFF2-40B4-BE49-F238E27FC236}">
              <a16:creationId xmlns:a16="http://schemas.microsoft.com/office/drawing/2014/main" id="{00000000-0008-0000-0000-00004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8" name="AutoShape 1288">
          <a:extLst>
            <a:ext uri="{FF2B5EF4-FFF2-40B4-BE49-F238E27FC236}">
              <a16:creationId xmlns:a16="http://schemas.microsoft.com/office/drawing/2014/main" id="{00000000-0008-0000-0000-00004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39" name="AutoShape 1289">
          <a:extLst>
            <a:ext uri="{FF2B5EF4-FFF2-40B4-BE49-F238E27FC236}">
              <a16:creationId xmlns:a16="http://schemas.microsoft.com/office/drawing/2014/main" id="{00000000-0008-0000-0000-00004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0" name="AutoShape 1290">
          <a:extLst>
            <a:ext uri="{FF2B5EF4-FFF2-40B4-BE49-F238E27FC236}">
              <a16:creationId xmlns:a16="http://schemas.microsoft.com/office/drawing/2014/main" id="{00000000-0008-0000-0000-00004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1" name="AutoShape 1291">
          <a:extLst>
            <a:ext uri="{FF2B5EF4-FFF2-40B4-BE49-F238E27FC236}">
              <a16:creationId xmlns:a16="http://schemas.microsoft.com/office/drawing/2014/main" id="{00000000-0008-0000-0000-00004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2" name="AutoShape 1292">
          <a:extLst>
            <a:ext uri="{FF2B5EF4-FFF2-40B4-BE49-F238E27FC236}">
              <a16:creationId xmlns:a16="http://schemas.microsoft.com/office/drawing/2014/main" id="{00000000-0008-0000-0000-00004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3" name="AutoShape 1293">
          <a:extLst>
            <a:ext uri="{FF2B5EF4-FFF2-40B4-BE49-F238E27FC236}">
              <a16:creationId xmlns:a16="http://schemas.microsoft.com/office/drawing/2014/main" id="{00000000-0008-0000-0000-00004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4" name="AutoShape 1294">
          <a:extLst>
            <a:ext uri="{FF2B5EF4-FFF2-40B4-BE49-F238E27FC236}">
              <a16:creationId xmlns:a16="http://schemas.microsoft.com/office/drawing/2014/main" id="{00000000-0008-0000-0000-00004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5" name="AutoShape 1295">
          <a:extLst>
            <a:ext uri="{FF2B5EF4-FFF2-40B4-BE49-F238E27FC236}">
              <a16:creationId xmlns:a16="http://schemas.microsoft.com/office/drawing/2014/main" id="{00000000-0008-0000-0000-00004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6" name="AutoShape 1296">
          <a:extLst>
            <a:ext uri="{FF2B5EF4-FFF2-40B4-BE49-F238E27FC236}">
              <a16:creationId xmlns:a16="http://schemas.microsoft.com/office/drawing/2014/main" id="{00000000-0008-0000-0000-00004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7" name="AutoShape 1297">
          <a:extLst>
            <a:ext uri="{FF2B5EF4-FFF2-40B4-BE49-F238E27FC236}">
              <a16:creationId xmlns:a16="http://schemas.microsoft.com/office/drawing/2014/main" id="{00000000-0008-0000-0000-00004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8" name="AutoShape 1298">
          <a:extLst>
            <a:ext uri="{FF2B5EF4-FFF2-40B4-BE49-F238E27FC236}">
              <a16:creationId xmlns:a16="http://schemas.microsoft.com/office/drawing/2014/main" id="{00000000-0008-0000-0000-00005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49" name="AutoShape 1299">
          <a:extLst>
            <a:ext uri="{FF2B5EF4-FFF2-40B4-BE49-F238E27FC236}">
              <a16:creationId xmlns:a16="http://schemas.microsoft.com/office/drawing/2014/main" id="{00000000-0008-0000-0000-00005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0" name="AutoShape 1300">
          <a:extLst>
            <a:ext uri="{FF2B5EF4-FFF2-40B4-BE49-F238E27FC236}">
              <a16:creationId xmlns:a16="http://schemas.microsoft.com/office/drawing/2014/main" id="{00000000-0008-0000-0000-00005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1" name="AutoShape 1301">
          <a:extLst>
            <a:ext uri="{FF2B5EF4-FFF2-40B4-BE49-F238E27FC236}">
              <a16:creationId xmlns:a16="http://schemas.microsoft.com/office/drawing/2014/main" id="{00000000-0008-0000-0000-00005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2" name="Line 1304">
          <a:extLst>
            <a:ext uri="{FF2B5EF4-FFF2-40B4-BE49-F238E27FC236}">
              <a16:creationId xmlns:a16="http://schemas.microsoft.com/office/drawing/2014/main" id="{00000000-0008-0000-0000-00005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3" name="Line 1305">
          <a:extLst>
            <a:ext uri="{FF2B5EF4-FFF2-40B4-BE49-F238E27FC236}">
              <a16:creationId xmlns:a16="http://schemas.microsoft.com/office/drawing/2014/main" id="{00000000-0008-0000-0000-00005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4" name="Line 1306">
          <a:extLst>
            <a:ext uri="{FF2B5EF4-FFF2-40B4-BE49-F238E27FC236}">
              <a16:creationId xmlns:a16="http://schemas.microsoft.com/office/drawing/2014/main" id="{00000000-0008-0000-0000-00005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5" name="Line 1307">
          <a:extLst>
            <a:ext uri="{FF2B5EF4-FFF2-40B4-BE49-F238E27FC236}">
              <a16:creationId xmlns:a16="http://schemas.microsoft.com/office/drawing/2014/main" id="{00000000-0008-0000-0000-00005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6" name="Line 1308">
          <a:extLst>
            <a:ext uri="{FF2B5EF4-FFF2-40B4-BE49-F238E27FC236}">
              <a16:creationId xmlns:a16="http://schemas.microsoft.com/office/drawing/2014/main" id="{00000000-0008-0000-0000-00005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7" name="Line 1309">
          <a:extLst>
            <a:ext uri="{FF2B5EF4-FFF2-40B4-BE49-F238E27FC236}">
              <a16:creationId xmlns:a16="http://schemas.microsoft.com/office/drawing/2014/main" id="{00000000-0008-0000-0000-00005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8" name="Line 1310">
          <a:extLst>
            <a:ext uri="{FF2B5EF4-FFF2-40B4-BE49-F238E27FC236}">
              <a16:creationId xmlns:a16="http://schemas.microsoft.com/office/drawing/2014/main" id="{00000000-0008-0000-0000-00005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59" name="Line 1311">
          <a:extLst>
            <a:ext uri="{FF2B5EF4-FFF2-40B4-BE49-F238E27FC236}">
              <a16:creationId xmlns:a16="http://schemas.microsoft.com/office/drawing/2014/main" id="{00000000-0008-0000-0000-00005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0" name="Line 1312">
          <a:extLst>
            <a:ext uri="{FF2B5EF4-FFF2-40B4-BE49-F238E27FC236}">
              <a16:creationId xmlns:a16="http://schemas.microsoft.com/office/drawing/2014/main" id="{00000000-0008-0000-0000-00005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1" name="Line 1313">
          <a:extLst>
            <a:ext uri="{FF2B5EF4-FFF2-40B4-BE49-F238E27FC236}">
              <a16:creationId xmlns:a16="http://schemas.microsoft.com/office/drawing/2014/main" id="{00000000-0008-0000-0000-00005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2" name="Line 1314">
          <a:extLst>
            <a:ext uri="{FF2B5EF4-FFF2-40B4-BE49-F238E27FC236}">
              <a16:creationId xmlns:a16="http://schemas.microsoft.com/office/drawing/2014/main" id="{00000000-0008-0000-0000-00005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3" name="Line 1315">
          <a:extLst>
            <a:ext uri="{FF2B5EF4-FFF2-40B4-BE49-F238E27FC236}">
              <a16:creationId xmlns:a16="http://schemas.microsoft.com/office/drawing/2014/main" id="{00000000-0008-0000-0000-00005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4" name="Line 1316">
          <a:extLst>
            <a:ext uri="{FF2B5EF4-FFF2-40B4-BE49-F238E27FC236}">
              <a16:creationId xmlns:a16="http://schemas.microsoft.com/office/drawing/2014/main" id="{00000000-0008-0000-0000-00006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5" name="Line 1317">
          <a:extLst>
            <a:ext uri="{FF2B5EF4-FFF2-40B4-BE49-F238E27FC236}">
              <a16:creationId xmlns:a16="http://schemas.microsoft.com/office/drawing/2014/main" id="{00000000-0008-0000-0000-00006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6" name="Line 1318">
          <a:extLst>
            <a:ext uri="{FF2B5EF4-FFF2-40B4-BE49-F238E27FC236}">
              <a16:creationId xmlns:a16="http://schemas.microsoft.com/office/drawing/2014/main" id="{00000000-0008-0000-0000-00006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7" name="Line 1319">
          <a:extLst>
            <a:ext uri="{FF2B5EF4-FFF2-40B4-BE49-F238E27FC236}">
              <a16:creationId xmlns:a16="http://schemas.microsoft.com/office/drawing/2014/main" id="{00000000-0008-0000-0000-00006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8" name="Line 1320">
          <a:extLst>
            <a:ext uri="{FF2B5EF4-FFF2-40B4-BE49-F238E27FC236}">
              <a16:creationId xmlns:a16="http://schemas.microsoft.com/office/drawing/2014/main" id="{00000000-0008-0000-0000-00006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69" name="Line 1321">
          <a:extLst>
            <a:ext uri="{FF2B5EF4-FFF2-40B4-BE49-F238E27FC236}">
              <a16:creationId xmlns:a16="http://schemas.microsoft.com/office/drawing/2014/main" id="{00000000-0008-0000-0000-00006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0" name="Line 1322">
          <a:extLst>
            <a:ext uri="{FF2B5EF4-FFF2-40B4-BE49-F238E27FC236}">
              <a16:creationId xmlns:a16="http://schemas.microsoft.com/office/drawing/2014/main" id="{00000000-0008-0000-0000-00006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1" name="Line 1323">
          <a:extLst>
            <a:ext uri="{FF2B5EF4-FFF2-40B4-BE49-F238E27FC236}">
              <a16:creationId xmlns:a16="http://schemas.microsoft.com/office/drawing/2014/main" id="{00000000-0008-0000-0000-00006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2" name="Line 1324">
          <a:extLst>
            <a:ext uri="{FF2B5EF4-FFF2-40B4-BE49-F238E27FC236}">
              <a16:creationId xmlns:a16="http://schemas.microsoft.com/office/drawing/2014/main" id="{00000000-0008-0000-0000-00006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3" name="Line 1325">
          <a:extLst>
            <a:ext uri="{FF2B5EF4-FFF2-40B4-BE49-F238E27FC236}">
              <a16:creationId xmlns:a16="http://schemas.microsoft.com/office/drawing/2014/main" id="{00000000-0008-0000-0000-00006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4" name="Line 1326">
          <a:extLst>
            <a:ext uri="{FF2B5EF4-FFF2-40B4-BE49-F238E27FC236}">
              <a16:creationId xmlns:a16="http://schemas.microsoft.com/office/drawing/2014/main" id="{00000000-0008-0000-0000-00006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5" name="Line 1327">
          <a:extLst>
            <a:ext uri="{FF2B5EF4-FFF2-40B4-BE49-F238E27FC236}">
              <a16:creationId xmlns:a16="http://schemas.microsoft.com/office/drawing/2014/main" id="{00000000-0008-0000-0000-00006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6" name="Line 1328">
          <a:extLst>
            <a:ext uri="{FF2B5EF4-FFF2-40B4-BE49-F238E27FC236}">
              <a16:creationId xmlns:a16="http://schemas.microsoft.com/office/drawing/2014/main" id="{00000000-0008-0000-0000-00006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7" name="Line 1329">
          <a:extLst>
            <a:ext uri="{FF2B5EF4-FFF2-40B4-BE49-F238E27FC236}">
              <a16:creationId xmlns:a16="http://schemas.microsoft.com/office/drawing/2014/main" id="{00000000-0008-0000-0000-00006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8" name="Line 1330">
          <a:extLst>
            <a:ext uri="{FF2B5EF4-FFF2-40B4-BE49-F238E27FC236}">
              <a16:creationId xmlns:a16="http://schemas.microsoft.com/office/drawing/2014/main" id="{00000000-0008-0000-0000-00006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79" name="Line 1331">
          <a:extLst>
            <a:ext uri="{FF2B5EF4-FFF2-40B4-BE49-F238E27FC236}">
              <a16:creationId xmlns:a16="http://schemas.microsoft.com/office/drawing/2014/main" id="{00000000-0008-0000-0000-00006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0" name="Line 1332">
          <a:extLst>
            <a:ext uri="{FF2B5EF4-FFF2-40B4-BE49-F238E27FC236}">
              <a16:creationId xmlns:a16="http://schemas.microsoft.com/office/drawing/2014/main" id="{00000000-0008-0000-0000-00007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1" name="Line 1333">
          <a:extLst>
            <a:ext uri="{FF2B5EF4-FFF2-40B4-BE49-F238E27FC236}">
              <a16:creationId xmlns:a16="http://schemas.microsoft.com/office/drawing/2014/main" id="{00000000-0008-0000-0000-00007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2" name="Line 1334">
          <a:extLst>
            <a:ext uri="{FF2B5EF4-FFF2-40B4-BE49-F238E27FC236}">
              <a16:creationId xmlns:a16="http://schemas.microsoft.com/office/drawing/2014/main" id="{00000000-0008-0000-0000-00007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3" name="Line 1335">
          <a:extLst>
            <a:ext uri="{FF2B5EF4-FFF2-40B4-BE49-F238E27FC236}">
              <a16:creationId xmlns:a16="http://schemas.microsoft.com/office/drawing/2014/main" id="{00000000-0008-0000-0000-00007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4" name="Line 1336">
          <a:extLst>
            <a:ext uri="{FF2B5EF4-FFF2-40B4-BE49-F238E27FC236}">
              <a16:creationId xmlns:a16="http://schemas.microsoft.com/office/drawing/2014/main" id="{00000000-0008-0000-0000-00007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5" name="Line 1337">
          <a:extLst>
            <a:ext uri="{FF2B5EF4-FFF2-40B4-BE49-F238E27FC236}">
              <a16:creationId xmlns:a16="http://schemas.microsoft.com/office/drawing/2014/main" id="{00000000-0008-0000-0000-00007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6" name="Line 1338">
          <a:extLst>
            <a:ext uri="{FF2B5EF4-FFF2-40B4-BE49-F238E27FC236}">
              <a16:creationId xmlns:a16="http://schemas.microsoft.com/office/drawing/2014/main" id="{00000000-0008-0000-0000-00007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7" name="Line 1339">
          <a:extLst>
            <a:ext uri="{FF2B5EF4-FFF2-40B4-BE49-F238E27FC236}">
              <a16:creationId xmlns:a16="http://schemas.microsoft.com/office/drawing/2014/main" id="{00000000-0008-0000-0000-00007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8" name="Line 1340">
          <a:extLst>
            <a:ext uri="{FF2B5EF4-FFF2-40B4-BE49-F238E27FC236}">
              <a16:creationId xmlns:a16="http://schemas.microsoft.com/office/drawing/2014/main" id="{00000000-0008-0000-0000-00007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89" name="Line 1341">
          <a:extLst>
            <a:ext uri="{FF2B5EF4-FFF2-40B4-BE49-F238E27FC236}">
              <a16:creationId xmlns:a16="http://schemas.microsoft.com/office/drawing/2014/main" id="{00000000-0008-0000-0000-00007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0" name="Line 1342">
          <a:extLst>
            <a:ext uri="{FF2B5EF4-FFF2-40B4-BE49-F238E27FC236}">
              <a16:creationId xmlns:a16="http://schemas.microsoft.com/office/drawing/2014/main" id="{00000000-0008-0000-0000-00007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1" name="Line 1343">
          <a:extLst>
            <a:ext uri="{FF2B5EF4-FFF2-40B4-BE49-F238E27FC236}">
              <a16:creationId xmlns:a16="http://schemas.microsoft.com/office/drawing/2014/main" id="{00000000-0008-0000-0000-00007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2" name="Line 1344">
          <a:extLst>
            <a:ext uri="{FF2B5EF4-FFF2-40B4-BE49-F238E27FC236}">
              <a16:creationId xmlns:a16="http://schemas.microsoft.com/office/drawing/2014/main" id="{00000000-0008-0000-0000-00007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3" name="Line 1345">
          <a:extLst>
            <a:ext uri="{FF2B5EF4-FFF2-40B4-BE49-F238E27FC236}">
              <a16:creationId xmlns:a16="http://schemas.microsoft.com/office/drawing/2014/main" id="{00000000-0008-0000-0000-00007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4" name="Line 1346">
          <a:extLst>
            <a:ext uri="{FF2B5EF4-FFF2-40B4-BE49-F238E27FC236}">
              <a16:creationId xmlns:a16="http://schemas.microsoft.com/office/drawing/2014/main" id="{00000000-0008-0000-0000-00007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5" name="Line 1347">
          <a:extLst>
            <a:ext uri="{FF2B5EF4-FFF2-40B4-BE49-F238E27FC236}">
              <a16:creationId xmlns:a16="http://schemas.microsoft.com/office/drawing/2014/main" id="{00000000-0008-0000-0000-00007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6" name="Line 1348">
          <a:extLst>
            <a:ext uri="{FF2B5EF4-FFF2-40B4-BE49-F238E27FC236}">
              <a16:creationId xmlns:a16="http://schemas.microsoft.com/office/drawing/2014/main" id="{00000000-0008-0000-0000-00008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7" name="Line 1349">
          <a:extLst>
            <a:ext uri="{FF2B5EF4-FFF2-40B4-BE49-F238E27FC236}">
              <a16:creationId xmlns:a16="http://schemas.microsoft.com/office/drawing/2014/main" id="{00000000-0008-0000-0000-00008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8" name="Line 1350">
          <a:extLst>
            <a:ext uri="{FF2B5EF4-FFF2-40B4-BE49-F238E27FC236}">
              <a16:creationId xmlns:a16="http://schemas.microsoft.com/office/drawing/2014/main" id="{00000000-0008-0000-0000-00008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699" name="Line 1351">
          <a:extLst>
            <a:ext uri="{FF2B5EF4-FFF2-40B4-BE49-F238E27FC236}">
              <a16:creationId xmlns:a16="http://schemas.microsoft.com/office/drawing/2014/main" id="{00000000-0008-0000-0000-00008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0" name="Line 1352">
          <a:extLst>
            <a:ext uri="{FF2B5EF4-FFF2-40B4-BE49-F238E27FC236}">
              <a16:creationId xmlns:a16="http://schemas.microsoft.com/office/drawing/2014/main" id="{00000000-0008-0000-0000-00008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1" name="Line 1353">
          <a:extLst>
            <a:ext uri="{FF2B5EF4-FFF2-40B4-BE49-F238E27FC236}">
              <a16:creationId xmlns:a16="http://schemas.microsoft.com/office/drawing/2014/main" id="{00000000-0008-0000-0000-00008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2" name="Line 1354">
          <a:extLst>
            <a:ext uri="{FF2B5EF4-FFF2-40B4-BE49-F238E27FC236}">
              <a16:creationId xmlns:a16="http://schemas.microsoft.com/office/drawing/2014/main" id="{00000000-0008-0000-0000-00008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3" name="Line 1355">
          <a:extLst>
            <a:ext uri="{FF2B5EF4-FFF2-40B4-BE49-F238E27FC236}">
              <a16:creationId xmlns:a16="http://schemas.microsoft.com/office/drawing/2014/main" id="{00000000-0008-0000-0000-00008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4" name="Line 1356">
          <a:extLst>
            <a:ext uri="{FF2B5EF4-FFF2-40B4-BE49-F238E27FC236}">
              <a16:creationId xmlns:a16="http://schemas.microsoft.com/office/drawing/2014/main" id="{00000000-0008-0000-0000-00008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5" name="Line 1357">
          <a:extLst>
            <a:ext uri="{FF2B5EF4-FFF2-40B4-BE49-F238E27FC236}">
              <a16:creationId xmlns:a16="http://schemas.microsoft.com/office/drawing/2014/main" id="{00000000-0008-0000-0000-00008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6" name="Line 1358">
          <a:extLst>
            <a:ext uri="{FF2B5EF4-FFF2-40B4-BE49-F238E27FC236}">
              <a16:creationId xmlns:a16="http://schemas.microsoft.com/office/drawing/2014/main" id="{00000000-0008-0000-0000-00008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7" name="Line 1359">
          <a:extLst>
            <a:ext uri="{FF2B5EF4-FFF2-40B4-BE49-F238E27FC236}">
              <a16:creationId xmlns:a16="http://schemas.microsoft.com/office/drawing/2014/main" id="{00000000-0008-0000-0000-00008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8" name="Line 1360">
          <a:extLst>
            <a:ext uri="{FF2B5EF4-FFF2-40B4-BE49-F238E27FC236}">
              <a16:creationId xmlns:a16="http://schemas.microsoft.com/office/drawing/2014/main" id="{00000000-0008-0000-0000-00008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09" name="Line 1361">
          <a:extLst>
            <a:ext uri="{FF2B5EF4-FFF2-40B4-BE49-F238E27FC236}">
              <a16:creationId xmlns:a16="http://schemas.microsoft.com/office/drawing/2014/main" id="{00000000-0008-0000-0000-00008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0" name="Line 1362">
          <a:extLst>
            <a:ext uri="{FF2B5EF4-FFF2-40B4-BE49-F238E27FC236}">
              <a16:creationId xmlns:a16="http://schemas.microsoft.com/office/drawing/2014/main" id="{00000000-0008-0000-0000-00008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1" name="Line 1363">
          <a:extLst>
            <a:ext uri="{FF2B5EF4-FFF2-40B4-BE49-F238E27FC236}">
              <a16:creationId xmlns:a16="http://schemas.microsoft.com/office/drawing/2014/main" id="{00000000-0008-0000-0000-00008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2" name="Line 1364">
          <a:extLst>
            <a:ext uri="{FF2B5EF4-FFF2-40B4-BE49-F238E27FC236}">
              <a16:creationId xmlns:a16="http://schemas.microsoft.com/office/drawing/2014/main" id="{00000000-0008-0000-0000-00009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3" name="Line 1365">
          <a:extLst>
            <a:ext uri="{FF2B5EF4-FFF2-40B4-BE49-F238E27FC236}">
              <a16:creationId xmlns:a16="http://schemas.microsoft.com/office/drawing/2014/main" id="{00000000-0008-0000-0000-00009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4" name="Line 1366">
          <a:extLst>
            <a:ext uri="{FF2B5EF4-FFF2-40B4-BE49-F238E27FC236}">
              <a16:creationId xmlns:a16="http://schemas.microsoft.com/office/drawing/2014/main" id="{00000000-0008-0000-0000-00009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5" name="Line 1367">
          <a:extLst>
            <a:ext uri="{FF2B5EF4-FFF2-40B4-BE49-F238E27FC236}">
              <a16:creationId xmlns:a16="http://schemas.microsoft.com/office/drawing/2014/main" id="{00000000-0008-0000-0000-00009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6" name="Line 1368">
          <a:extLst>
            <a:ext uri="{FF2B5EF4-FFF2-40B4-BE49-F238E27FC236}">
              <a16:creationId xmlns:a16="http://schemas.microsoft.com/office/drawing/2014/main" id="{00000000-0008-0000-0000-00009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7" name="Line 1369">
          <a:extLst>
            <a:ext uri="{FF2B5EF4-FFF2-40B4-BE49-F238E27FC236}">
              <a16:creationId xmlns:a16="http://schemas.microsoft.com/office/drawing/2014/main" id="{00000000-0008-0000-0000-00009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8" name="Line 1370">
          <a:extLst>
            <a:ext uri="{FF2B5EF4-FFF2-40B4-BE49-F238E27FC236}">
              <a16:creationId xmlns:a16="http://schemas.microsoft.com/office/drawing/2014/main" id="{00000000-0008-0000-0000-00009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19" name="Line 1371">
          <a:extLst>
            <a:ext uri="{FF2B5EF4-FFF2-40B4-BE49-F238E27FC236}">
              <a16:creationId xmlns:a16="http://schemas.microsoft.com/office/drawing/2014/main" id="{00000000-0008-0000-0000-00009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0" name="Line 1372">
          <a:extLst>
            <a:ext uri="{FF2B5EF4-FFF2-40B4-BE49-F238E27FC236}">
              <a16:creationId xmlns:a16="http://schemas.microsoft.com/office/drawing/2014/main" id="{00000000-0008-0000-0000-00009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1" name="Line 1373">
          <a:extLst>
            <a:ext uri="{FF2B5EF4-FFF2-40B4-BE49-F238E27FC236}">
              <a16:creationId xmlns:a16="http://schemas.microsoft.com/office/drawing/2014/main" id="{00000000-0008-0000-0000-00009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2" name="Line 1374">
          <a:extLst>
            <a:ext uri="{FF2B5EF4-FFF2-40B4-BE49-F238E27FC236}">
              <a16:creationId xmlns:a16="http://schemas.microsoft.com/office/drawing/2014/main" id="{00000000-0008-0000-0000-00009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3" name="Line 1375">
          <a:extLst>
            <a:ext uri="{FF2B5EF4-FFF2-40B4-BE49-F238E27FC236}">
              <a16:creationId xmlns:a16="http://schemas.microsoft.com/office/drawing/2014/main" id="{00000000-0008-0000-0000-00009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4" name="Line 1376">
          <a:extLst>
            <a:ext uri="{FF2B5EF4-FFF2-40B4-BE49-F238E27FC236}">
              <a16:creationId xmlns:a16="http://schemas.microsoft.com/office/drawing/2014/main" id="{00000000-0008-0000-0000-00009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5" name="Line 1377">
          <a:extLst>
            <a:ext uri="{FF2B5EF4-FFF2-40B4-BE49-F238E27FC236}">
              <a16:creationId xmlns:a16="http://schemas.microsoft.com/office/drawing/2014/main" id="{00000000-0008-0000-0000-00009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6" name="Line 1378">
          <a:extLst>
            <a:ext uri="{FF2B5EF4-FFF2-40B4-BE49-F238E27FC236}">
              <a16:creationId xmlns:a16="http://schemas.microsoft.com/office/drawing/2014/main" id="{00000000-0008-0000-0000-00009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7" name="Line 1379">
          <a:extLst>
            <a:ext uri="{FF2B5EF4-FFF2-40B4-BE49-F238E27FC236}">
              <a16:creationId xmlns:a16="http://schemas.microsoft.com/office/drawing/2014/main" id="{00000000-0008-0000-0000-00009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8" name="Line 1380">
          <a:extLst>
            <a:ext uri="{FF2B5EF4-FFF2-40B4-BE49-F238E27FC236}">
              <a16:creationId xmlns:a16="http://schemas.microsoft.com/office/drawing/2014/main" id="{00000000-0008-0000-0000-0000A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29" name="Line 1381">
          <a:extLst>
            <a:ext uri="{FF2B5EF4-FFF2-40B4-BE49-F238E27FC236}">
              <a16:creationId xmlns:a16="http://schemas.microsoft.com/office/drawing/2014/main" id="{00000000-0008-0000-0000-0000A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0" name="Line 1382">
          <a:extLst>
            <a:ext uri="{FF2B5EF4-FFF2-40B4-BE49-F238E27FC236}">
              <a16:creationId xmlns:a16="http://schemas.microsoft.com/office/drawing/2014/main" id="{00000000-0008-0000-0000-0000A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1" name="Line 1383">
          <a:extLst>
            <a:ext uri="{FF2B5EF4-FFF2-40B4-BE49-F238E27FC236}">
              <a16:creationId xmlns:a16="http://schemas.microsoft.com/office/drawing/2014/main" id="{00000000-0008-0000-0000-0000A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2" name="Line 1384">
          <a:extLst>
            <a:ext uri="{FF2B5EF4-FFF2-40B4-BE49-F238E27FC236}">
              <a16:creationId xmlns:a16="http://schemas.microsoft.com/office/drawing/2014/main" id="{00000000-0008-0000-0000-0000A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3" name="Line 1385">
          <a:extLst>
            <a:ext uri="{FF2B5EF4-FFF2-40B4-BE49-F238E27FC236}">
              <a16:creationId xmlns:a16="http://schemas.microsoft.com/office/drawing/2014/main" id="{00000000-0008-0000-0000-0000A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4" name="Line 1386">
          <a:extLst>
            <a:ext uri="{FF2B5EF4-FFF2-40B4-BE49-F238E27FC236}">
              <a16:creationId xmlns:a16="http://schemas.microsoft.com/office/drawing/2014/main" id="{00000000-0008-0000-0000-0000A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5" name="Line 1387">
          <a:extLst>
            <a:ext uri="{FF2B5EF4-FFF2-40B4-BE49-F238E27FC236}">
              <a16:creationId xmlns:a16="http://schemas.microsoft.com/office/drawing/2014/main" id="{00000000-0008-0000-0000-0000A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6" name="Line 1388">
          <a:extLst>
            <a:ext uri="{FF2B5EF4-FFF2-40B4-BE49-F238E27FC236}">
              <a16:creationId xmlns:a16="http://schemas.microsoft.com/office/drawing/2014/main" id="{00000000-0008-0000-0000-0000A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7" name="Line 1389">
          <a:extLst>
            <a:ext uri="{FF2B5EF4-FFF2-40B4-BE49-F238E27FC236}">
              <a16:creationId xmlns:a16="http://schemas.microsoft.com/office/drawing/2014/main" id="{00000000-0008-0000-0000-0000A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8" name="Line 1390">
          <a:extLst>
            <a:ext uri="{FF2B5EF4-FFF2-40B4-BE49-F238E27FC236}">
              <a16:creationId xmlns:a16="http://schemas.microsoft.com/office/drawing/2014/main" id="{00000000-0008-0000-0000-0000A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39" name="Line 1391">
          <a:extLst>
            <a:ext uri="{FF2B5EF4-FFF2-40B4-BE49-F238E27FC236}">
              <a16:creationId xmlns:a16="http://schemas.microsoft.com/office/drawing/2014/main" id="{00000000-0008-0000-0000-0000A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0" name="Line 1392">
          <a:extLst>
            <a:ext uri="{FF2B5EF4-FFF2-40B4-BE49-F238E27FC236}">
              <a16:creationId xmlns:a16="http://schemas.microsoft.com/office/drawing/2014/main" id="{00000000-0008-0000-0000-0000A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1" name="Line 1393">
          <a:extLst>
            <a:ext uri="{FF2B5EF4-FFF2-40B4-BE49-F238E27FC236}">
              <a16:creationId xmlns:a16="http://schemas.microsoft.com/office/drawing/2014/main" id="{00000000-0008-0000-0000-0000A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2" name="Line 1394">
          <a:extLst>
            <a:ext uri="{FF2B5EF4-FFF2-40B4-BE49-F238E27FC236}">
              <a16:creationId xmlns:a16="http://schemas.microsoft.com/office/drawing/2014/main" id="{00000000-0008-0000-0000-0000A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3" name="Line 1395">
          <a:extLst>
            <a:ext uri="{FF2B5EF4-FFF2-40B4-BE49-F238E27FC236}">
              <a16:creationId xmlns:a16="http://schemas.microsoft.com/office/drawing/2014/main" id="{00000000-0008-0000-0000-0000A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4" name="Line 1396">
          <a:extLst>
            <a:ext uri="{FF2B5EF4-FFF2-40B4-BE49-F238E27FC236}">
              <a16:creationId xmlns:a16="http://schemas.microsoft.com/office/drawing/2014/main" id="{00000000-0008-0000-0000-0000B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5" name="Line 1397">
          <a:extLst>
            <a:ext uri="{FF2B5EF4-FFF2-40B4-BE49-F238E27FC236}">
              <a16:creationId xmlns:a16="http://schemas.microsoft.com/office/drawing/2014/main" id="{00000000-0008-0000-0000-0000B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6" name="Line 1398">
          <a:extLst>
            <a:ext uri="{FF2B5EF4-FFF2-40B4-BE49-F238E27FC236}">
              <a16:creationId xmlns:a16="http://schemas.microsoft.com/office/drawing/2014/main" id="{00000000-0008-0000-0000-0000B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7" name="Line 1399">
          <a:extLst>
            <a:ext uri="{FF2B5EF4-FFF2-40B4-BE49-F238E27FC236}">
              <a16:creationId xmlns:a16="http://schemas.microsoft.com/office/drawing/2014/main" id="{00000000-0008-0000-0000-0000B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8" name="Line 1400">
          <a:extLst>
            <a:ext uri="{FF2B5EF4-FFF2-40B4-BE49-F238E27FC236}">
              <a16:creationId xmlns:a16="http://schemas.microsoft.com/office/drawing/2014/main" id="{00000000-0008-0000-0000-0000B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49" name="Line 1401">
          <a:extLst>
            <a:ext uri="{FF2B5EF4-FFF2-40B4-BE49-F238E27FC236}">
              <a16:creationId xmlns:a16="http://schemas.microsoft.com/office/drawing/2014/main" id="{00000000-0008-0000-0000-0000B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0" name="Line 1402">
          <a:extLst>
            <a:ext uri="{FF2B5EF4-FFF2-40B4-BE49-F238E27FC236}">
              <a16:creationId xmlns:a16="http://schemas.microsoft.com/office/drawing/2014/main" id="{00000000-0008-0000-0000-0000B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1" name="Line 1403">
          <a:extLst>
            <a:ext uri="{FF2B5EF4-FFF2-40B4-BE49-F238E27FC236}">
              <a16:creationId xmlns:a16="http://schemas.microsoft.com/office/drawing/2014/main" id="{00000000-0008-0000-0000-0000B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2" name="Line 1404">
          <a:extLst>
            <a:ext uri="{FF2B5EF4-FFF2-40B4-BE49-F238E27FC236}">
              <a16:creationId xmlns:a16="http://schemas.microsoft.com/office/drawing/2014/main" id="{00000000-0008-0000-0000-0000B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3" name="Line 1405">
          <a:extLst>
            <a:ext uri="{FF2B5EF4-FFF2-40B4-BE49-F238E27FC236}">
              <a16:creationId xmlns:a16="http://schemas.microsoft.com/office/drawing/2014/main" id="{00000000-0008-0000-0000-0000B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4" name="Line 1406">
          <a:extLst>
            <a:ext uri="{FF2B5EF4-FFF2-40B4-BE49-F238E27FC236}">
              <a16:creationId xmlns:a16="http://schemas.microsoft.com/office/drawing/2014/main" id="{00000000-0008-0000-0000-0000B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5" name="Line 1407">
          <a:extLst>
            <a:ext uri="{FF2B5EF4-FFF2-40B4-BE49-F238E27FC236}">
              <a16:creationId xmlns:a16="http://schemas.microsoft.com/office/drawing/2014/main" id="{00000000-0008-0000-0000-0000B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6" name="Line 1408">
          <a:extLst>
            <a:ext uri="{FF2B5EF4-FFF2-40B4-BE49-F238E27FC236}">
              <a16:creationId xmlns:a16="http://schemas.microsoft.com/office/drawing/2014/main" id="{00000000-0008-0000-0000-0000B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7" name="Line 1409">
          <a:extLst>
            <a:ext uri="{FF2B5EF4-FFF2-40B4-BE49-F238E27FC236}">
              <a16:creationId xmlns:a16="http://schemas.microsoft.com/office/drawing/2014/main" id="{00000000-0008-0000-0000-0000B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8" name="Line 1410">
          <a:extLst>
            <a:ext uri="{FF2B5EF4-FFF2-40B4-BE49-F238E27FC236}">
              <a16:creationId xmlns:a16="http://schemas.microsoft.com/office/drawing/2014/main" id="{00000000-0008-0000-0000-0000B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59" name="Line 1411">
          <a:extLst>
            <a:ext uri="{FF2B5EF4-FFF2-40B4-BE49-F238E27FC236}">
              <a16:creationId xmlns:a16="http://schemas.microsoft.com/office/drawing/2014/main" id="{00000000-0008-0000-0000-0000B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0" name="Line 1412">
          <a:extLst>
            <a:ext uri="{FF2B5EF4-FFF2-40B4-BE49-F238E27FC236}">
              <a16:creationId xmlns:a16="http://schemas.microsoft.com/office/drawing/2014/main" id="{00000000-0008-0000-0000-0000C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1" name="Line 1413">
          <a:extLst>
            <a:ext uri="{FF2B5EF4-FFF2-40B4-BE49-F238E27FC236}">
              <a16:creationId xmlns:a16="http://schemas.microsoft.com/office/drawing/2014/main" id="{00000000-0008-0000-0000-0000C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2" name="Line 1414">
          <a:extLst>
            <a:ext uri="{FF2B5EF4-FFF2-40B4-BE49-F238E27FC236}">
              <a16:creationId xmlns:a16="http://schemas.microsoft.com/office/drawing/2014/main" id="{00000000-0008-0000-0000-0000C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3" name="Line 1415">
          <a:extLst>
            <a:ext uri="{FF2B5EF4-FFF2-40B4-BE49-F238E27FC236}">
              <a16:creationId xmlns:a16="http://schemas.microsoft.com/office/drawing/2014/main" id="{00000000-0008-0000-0000-0000C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4" name="AutoShape 1416">
          <a:extLst>
            <a:ext uri="{FF2B5EF4-FFF2-40B4-BE49-F238E27FC236}">
              <a16:creationId xmlns:a16="http://schemas.microsoft.com/office/drawing/2014/main" id="{00000000-0008-0000-0000-0000C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5" name="AutoShape 1417">
          <a:extLst>
            <a:ext uri="{FF2B5EF4-FFF2-40B4-BE49-F238E27FC236}">
              <a16:creationId xmlns:a16="http://schemas.microsoft.com/office/drawing/2014/main" id="{00000000-0008-0000-0000-0000C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6" name="AutoShape 1418">
          <a:extLst>
            <a:ext uri="{FF2B5EF4-FFF2-40B4-BE49-F238E27FC236}">
              <a16:creationId xmlns:a16="http://schemas.microsoft.com/office/drawing/2014/main" id="{00000000-0008-0000-0000-0000C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7" name="AutoShape 1419">
          <a:extLst>
            <a:ext uri="{FF2B5EF4-FFF2-40B4-BE49-F238E27FC236}">
              <a16:creationId xmlns:a16="http://schemas.microsoft.com/office/drawing/2014/main" id="{00000000-0008-0000-0000-0000C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8" name="AutoShape 1420">
          <a:extLst>
            <a:ext uri="{FF2B5EF4-FFF2-40B4-BE49-F238E27FC236}">
              <a16:creationId xmlns:a16="http://schemas.microsoft.com/office/drawing/2014/main" id="{00000000-0008-0000-0000-0000C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69" name="AutoShape 1421">
          <a:extLst>
            <a:ext uri="{FF2B5EF4-FFF2-40B4-BE49-F238E27FC236}">
              <a16:creationId xmlns:a16="http://schemas.microsoft.com/office/drawing/2014/main" id="{00000000-0008-0000-0000-0000C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0" name="AutoShape 1422">
          <a:extLst>
            <a:ext uri="{FF2B5EF4-FFF2-40B4-BE49-F238E27FC236}">
              <a16:creationId xmlns:a16="http://schemas.microsoft.com/office/drawing/2014/main" id="{00000000-0008-0000-0000-0000C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1" name="AutoShape 1423">
          <a:extLst>
            <a:ext uri="{FF2B5EF4-FFF2-40B4-BE49-F238E27FC236}">
              <a16:creationId xmlns:a16="http://schemas.microsoft.com/office/drawing/2014/main" id="{00000000-0008-0000-0000-0000C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2" name="AutoShape 1424">
          <a:extLst>
            <a:ext uri="{FF2B5EF4-FFF2-40B4-BE49-F238E27FC236}">
              <a16:creationId xmlns:a16="http://schemas.microsoft.com/office/drawing/2014/main" id="{00000000-0008-0000-0000-0000C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3" name="AutoShape 1425">
          <a:extLst>
            <a:ext uri="{FF2B5EF4-FFF2-40B4-BE49-F238E27FC236}">
              <a16:creationId xmlns:a16="http://schemas.microsoft.com/office/drawing/2014/main" id="{00000000-0008-0000-0000-0000C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4" name="AutoShape 1426">
          <a:extLst>
            <a:ext uri="{FF2B5EF4-FFF2-40B4-BE49-F238E27FC236}">
              <a16:creationId xmlns:a16="http://schemas.microsoft.com/office/drawing/2014/main" id="{00000000-0008-0000-0000-0000C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5" name="AutoShape 1427">
          <a:extLst>
            <a:ext uri="{FF2B5EF4-FFF2-40B4-BE49-F238E27FC236}">
              <a16:creationId xmlns:a16="http://schemas.microsoft.com/office/drawing/2014/main" id="{00000000-0008-0000-0000-0000C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6" name="AutoShape 1428">
          <a:extLst>
            <a:ext uri="{FF2B5EF4-FFF2-40B4-BE49-F238E27FC236}">
              <a16:creationId xmlns:a16="http://schemas.microsoft.com/office/drawing/2014/main" id="{00000000-0008-0000-0000-0000D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7" name="AutoShape 1429">
          <a:extLst>
            <a:ext uri="{FF2B5EF4-FFF2-40B4-BE49-F238E27FC236}">
              <a16:creationId xmlns:a16="http://schemas.microsoft.com/office/drawing/2014/main" id="{00000000-0008-0000-0000-0000D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8" name="AutoShape 1431">
          <a:extLst>
            <a:ext uri="{FF2B5EF4-FFF2-40B4-BE49-F238E27FC236}">
              <a16:creationId xmlns:a16="http://schemas.microsoft.com/office/drawing/2014/main" id="{00000000-0008-0000-0000-0000D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79" name="AutoShape 1432">
          <a:extLst>
            <a:ext uri="{FF2B5EF4-FFF2-40B4-BE49-F238E27FC236}">
              <a16:creationId xmlns:a16="http://schemas.microsoft.com/office/drawing/2014/main" id="{00000000-0008-0000-0000-0000D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0" name="AutoShape 1433">
          <a:extLst>
            <a:ext uri="{FF2B5EF4-FFF2-40B4-BE49-F238E27FC236}">
              <a16:creationId xmlns:a16="http://schemas.microsoft.com/office/drawing/2014/main" id="{00000000-0008-0000-0000-0000D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1" name="AutoShape 1434">
          <a:extLst>
            <a:ext uri="{FF2B5EF4-FFF2-40B4-BE49-F238E27FC236}">
              <a16:creationId xmlns:a16="http://schemas.microsoft.com/office/drawing/2014/main" id="{00000000-0008-0000-0000-0000D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2" name="AutoShape 1435">
          <a:extLst>
            <a:ext uri="{FF2B5EF4-FFF2-40B4-BE49-F238E27FC236}">
              <a16:creationId xmlns:a16="http://schemas.microsoft.com/office/drawing/2014/main" id="{00000000-0008-0000-0000-0000D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3" name="AutoShape 1436">
          <a:extLst>
            <a:ext uri="{FF2B5EF4-FFF2-40B4-BE49-F238E27FC236}">
              <a16:creationId xmlns:a16="http://schemas.microsoft.com/office/drawing/2014/main" id="{00000000-0008-0000-0000-0000D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4" name="AutoShape 1437">
          <a:extLst>
            <a:ext uri="{FF2B5EF4-FFF2-40B4-BE49-F238E27FC236}">
              <a16:creationId xmlns:a16="http://schemas.microsoft.com/office/drawing/2014/main" id="{00000000-0008-0000-0000-0000D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5" name="AutoShape 1438">
          <a:extLst>
            <a:ext uri="{FF2B5EF4-FFF2-40B4-BE49-F238E27FC236}">
              <a16:creationId xmlns:a16="http://schemas.microsoft.com/office/drawing/2014/main" id="{00000000-0008-0000-0000-0000D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6" name="AutoShape 1439">
          <a:extLst>
            <a:ext uri="{FF2B5EF4-FFF2-40B4-BE49-F238E27FC236}">
              <a16:creationId xmlns:a16="http://schemas.microsoft.com/office/drawing/2014/main" id="{00000000-0008-0000-0000-0000D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7" name="AutoShape 1440">
          <a:extLst>
            <a:ext uri="{FF2B5EF4-FFF2-40B4-BE49-F238E27FC236}">
              <a16:creationId xmlns:a16="http://schemas.microsoft.com/office/drawing/2014/main" id="{00000000-0008-0000-0000-0000D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8" name="AutoShape 1441">
          <a:extLst>
            <a:ext uri="{FF2B5EF4-FFF2-40B4-BE49-F238E27FC236}">
              <a16:creationId xmlns:a16="http://schemas.microsoft.com/office/drawing/2014/main" id="{00000000-0008-0000-0000-0000D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89" name="AutoShape 1442">
          <a:extLst>
            <a:ext uri="{FF2B5EF4-FFF2-40B4-BE49-F238E27FC236}">
              <a16:creationId xmlns:a16="http://schemas.microsoft.com/office/drawing/2014/main" id="{00000000-0008-0000-0000-0000D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90" name="AutoShape 1443">
          <a:extLst>
            <a:ext uri="{FF2B5EF4-FFF2-40B4-BE49-F238E27FC236}">
              <a16:creationId xmlns:a16="http://schemas.microsoft.com/office/drawing/2014/main" id="{00000000-0008-0000-0000-0000D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49791" name="AutoShape 1444">
          <a:extLst>
            <a:ext uri="{FF2B5EF4-FFF2-40B4-BE49-F238E27FC236}">
              <a16:creationId xmlns:a16="http://schemas.microsoft.com/office/drawing/2014/main" id="{00000000-0008-0000-0000-0000D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2" name="Line 1446">
          <a:extLst>
            <a:ext uri="{FF2B5EF4-FFF2-40B4-BE49-F238E27FC236}">
              <a16:creationId xmlns:a16="http://schemas.microsoft.com/office/drawing/2014/main" id="{00000000-0008-0000-0000-0000E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3" name="Line 1447">
          <a:extLst>
            <a:ext uri="{FF2B5EF4-FFF2-40B4-BE49-F238E27FC236}">
              <a16:creationId xmlns:a16="http://schemas.microsoft.com/office/drawing/2014/main" id="{00000000-0008-0000-0000-0000E1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4" name="Line 1448">
          <a:extLst>
            <a:ext uri="{FF2B5EF4-FFF2-40B4-BE49-F238E27FC236}">
              <a16:creationId xmlns:a16="http://schemas.microsoft.com/office/drawing/2014/main" id="{00000000-0008-0000-0000-0000E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5" name="Line 1449">
          <a:extLst>
            <a:ext uri="{FF2B5EF4-FFF2-40B4-BE49-F238E27FC236}">
              <a16:creationId xmlns:a16="http://schemas.microsoft.com/office/drawing/2014/main" id="{00000000-0008-0000-0000-0000E3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6" name="Line 1450">
          <a:extLst>
            <a:ext uri="{FF2B5EF4-FFF2-40B4-BE49-F238E27FC236}">
              <a16:creationId xmlns:a16="http://schemas.microsoft.com/office/drawing/2014/main" id="{00000000-0008-0000-0000-0000E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7" name="Line 1451">
          <a:extLst>
            <a:ext uri="{FF2B5EF4-FFF2-40B4-BE49-F238E27FC236}">
              <a16:creationId xmlns:a16="http://schemas.microsoft.com/office/drawing/2014/main" id="{00000000-0008-0000-0000-0000E5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8" name="Line 1452">
          <a:extLst>
            <a:ext uri="{FF2B5EF4-FFF2-40B4-BE49-F238E27FC236}">
              <a16:creationId xmlns:a16="http://schemas.microsoft.com/office/drawing/2014/main" id="{00000000-0008-0000-0000-0000E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799" name="Line 1453">
          <a:extLst>
            <a:ext uri="{FF2B5EF4-FFF2-40B4-BE49-F238E27FC236}">
              <a16:creationId xmlns:a16="http://schemas.microsoft.com/office/drawing/2014/main" id="{00000000-0008-0000-0000-0000E7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0" name="Line 1454">
          <a:extLst>
            <a:ext uri="{FF2B5EF4-FFF2-40B4-BE49-F238E27FC236}">
              <a16:creationId xmlns:a16="http://schemas.microsoft.com/office/drawing/2014/main" id="{00000000-0008-0000-0000-0000E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1" name="Line 1455">
          <a:extLst>
            <a:ext uri="{FF2B5EF4-FFF2-40B4-BE49-F238E27FC236}">
              <a16:creationId xmlns:a16="http://schemas.microsoft.com/office/drawing/2014/main" id="{00000000-0008-0000-0000-0000E9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2" name="Line 1456">
          <a:extLst>
            <a:ext uri="{FF2B5EF4-FFF2-40B4-BE49-F238E27FC236}">
              <a16:creationId xmlns:a16="http://schemas.microsoft.com/office/drawing/2014/main" id="{00000000-0008-0000-0000-0000E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3" name="Line 1457">
          <a:extLst>
            <a:ext uri="{FF2B5EF4-FFF2-40B4-BE49-F238E27FC236}">
              <a16:creationId xmlns:a16="http://schemas.microsoft.com/office/drawing/2014/main" id="{00000000-0008-0000-0000-0000EB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4" name="Line 1458">
          <a:extLst>
            <a:ext uri="{FF2B5EF4-FFF2-40B4-BE49-F238E27FC236}">
              <a16:creationId xmlns:a16="http://schemas.microsoft.com/office/drawing/2014/main" id="{00000000-0008-0000-0000-0000E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5" name="Line 1459">
          <a:extLst>
            <a:ext uri="{FF2B5EF4-FFF2-40B4-BE49-F238E27FC236}">
              <a16:creationId xmlns:a16="http://schemas.microsoft.com/office/drawing/2014/main" id="{00000000-0008-0000-0000-0000ED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6" name="Line 1460">
          <a:extLst>
            <a:ext uri="{FF2B5EF4-FFF2-40B4-BE49-F238E27FC236}">
              <a16:creationId xmlns:a16="http://schemas.microsoft.com/office/drawing/2014/main" id="{00000000-0008-0000-0000-0000E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7" name="Line 1461">
          <a:extLst>
            <a:ext uri="{FF2B5EF4-FFF2-40B4-BE49-F238E27FC236}">
              <a16:creationId xmlns:a16="http://schemas.microsoft.com/office/drawing/2014/main" id="{00000000-0008-0000-0000-0000EF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8" name="Line 1462">
          <a:extLst>
            <a:ext uri="{FF2B5EF4-FFF2-40B4-BE49-F238E27FC236}">
              <a16:creationId xmlns:a16="http://schemas.microsoft.com/office/drawing/2014/main" id="{00000000-0008-0000-0000-0000F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09" name="Line 1463">
          <a:extLst>
            <a:ext uri="{FF2B5EF4-FFF2-40B4-BE49-F238E27FC236}">
              <a16:creationId xmlns:a16="http://schemas.microsoft.com/office/drawing/2014/main" id="{00000000-0008-0000-0000-0000F1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0" name="Line 1464">
          <a:extLst>
            <a:ext uri="{FF2B5EF4-FFF2-40B4-BE49-F238E27FC236}">
              <a16:creationId xmlns:a16="http://schemas.microsoft.com/office/drawing/2014/main" id="{00000000-0008-0000-0000-0000F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1" name="Line 1465">
          <a:extLst>
            <a:ext uri="{FF2B5EF4-FFF2-40B4-BE49-F238E27FC236}">
              <a16:creationId xmlns:a16="http://schemas.microsoft.com/office/drawing/2014/main" id="{00000000-0008-0000-0000-0000F3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2" name="Line 1466">
          <a:extLst>
            <a:ext uri="{FF2B5EF4-FFF2-40B4-BE49-F238E27FC236}">
              <a16:creationId xmlns:a16="http://schemas.microsoft.com/office/drawing/2014/main" id="{00000000-0008-0000-0000-0000F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3" name="Line 1467">
          <a:extLst>
            <a:ext uri="{FF2B5EF4-FFF2-40B4-BE49-F238E27FC236}">
              <a16:creationId xmlns:a16="http://schemas.microsoft.com/office/drawing/2014/main" id="{00000000-0008-0000-0000-0000F5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4" name="Line 1468">
          <a:extLst>
            <a:ext uri="{FF2B5EF4-FFF2-40B4-BE49-F238E27FC236}">
              <a16:creationId xmlns:a16="http://schemas.microsoft.com/office/drawing/2014/main" id="{00000000-0008-0000-0000-0000F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5" name="Line 1469">
          <a:extLst>
            <a:ext uri="{FF2B5EF4-FFF2-40B4-BE49-F238E27FC236}">
              <a16:creationId xmlns:a16="http://schemas.microsoft.com/office/drawing/2014/main" id="{00000000-0008-0000-0000-0000F7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6" name="Line 1470">
          <a:extLst>
            <a:ext uri="{FF2B5EF4-FFF2-40B4-BE49-F238E27FC236}">
              <a16:creationId xmlns:a16="http://schemas.microsoft.com/office/drawing/2014/main" id="{00000000-0008-0000-0000-0000F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7" name="Line 1471">
          <a:extLst>
            <a:ext uri="{FF2B5EF4-FFF2-40B4-BE49-F238E27FC236}">
              <a16:creationId xmlns:a16="http://schemas.microsoft.com/office/drawing/2014/main" id="{00000000-0008-0000-0000-0000F9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8" name="Line 1472">
          <a:extLst>
            <a:ext uri="{FF2B5EF4-FFF2-40B4-BE49-F238E27FC236}">
              <a16:creationId xmlns:a16="http://schemas.microsoft.com/office/drawing/2014/main" id="{00000000-0008-0000-0000-0000F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19" name="Line 1473">
          <a:extLst>
            <a:ext uri="{FF2B5EF4-FFF2-40B4-BE49-F238E27FC236}">
              <a16:creationId xmlns:a16="http://schemas.microsoft.com/office/drawing/2014/main" id="{00000000-0008-0000-0000-0000FB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0" name="Line 1474">
          <a:extLst>
            <a:ext uri="{FF2B5EF4-FFF2-40B4-BE49-F238E27FC236}">
              <a16:creationId xmlns:a16="http://schemas.microsoft.com/office/drawing/2014/main" id="{00000000-0008-0000-0000-0000F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1" name="Line 1475">
          <a:extLst>
            <a:ext uri="{FF2B5EF4-FFF2-40B4-BE49-F238E27FC236}">
              <a16:creationId xmlns:a16="http://schemas.microsoft.com/office/drawing/2014/main" id="{00000000-0008-0000-0000-0000FD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2" name="Line 1476">
          <a:extLst>
            <a:ext uri="{FF2B5EF4-FFF2-40B4-BE49-F238E27FC236}">
              <a16:creationId xmlns:a16="http://schemas.microsoft.com/office/drawing/2014/main" id="{00000000-0008-0000-0000-0000F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3" name="Line 1477">
          <a:extLst>
            <a:ext uri="{FF2B5EF4-FFF2-40B4-BE49-F238E27FC236}">
              <a16:creationId xmlns:a16="http://schemas.microsoft.com/office/drawing/2014/main" id="{00000000-0008-0000-0000-0000FF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4" name="Line 1478">
          <a:extLst>
            <a:ext uri="{FF2B5EF4-FFF2-40B4-BE49-F238E27FC236}">
              <a16:creationId xmlns:a16="http://schemas.microsoft.com/office/drawing/2014/main" id="{00000000-0008-0000-0000-00000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5" name="Line 1479">
          <a:extLst>
            <a:ext uri="{FF2B5EF4-FFF2-40B4-BE49-F238E27FC236}">
              <a16:creationId xmlns:a16="http://schemas.microsoft.com/office/drawing/2014/main" id="{00000000-0008-0000-0000-00000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6" name="Line 1480">
          <a:extLst>
            <a:ext uri="{FF2B5EF4-FFF2-40B4-BE49-F238E27FC236}">
              <a16:creationId xmlns:a16="http://schemas.microsoft.com/office/drawing/2014/main" id="{00000000-0008-0000-0000-00000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7" name="Line 1481">
          <a:extLst>
            <a:ext uri="{FF2B5EF4-FFF2-40B4-BE49-F238E27FC236}">
              <a16:creationId xmlns:a16="http://schemas.microsoft.com/office/drawing/2014/main" id="{00000000-0008-0000-0000-00000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8" name="Line 1482">
          <a:extLst>
            <a:ext uri="{FF2B5EF4-FFF2-40B4-BE49-F238E27FC236}">
              <a16:creationId xmlns:a16="http://schemas.microsoft.com/office/drawing/2014/main" id="{00000000-0008-0000-0000-00000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29" name="Line 1483">
          <a:extLst>
            <a:ext uri="{FF2B5EF4-FFF2-40B4-BE49-F238E27FC236}">
              <a16:creationId xmlns:a16="http://schemas.microsoft.com/office/drawing/2014/main" id="{00000000-0008-0000-0000-00000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0" name="Line 1484">
          <a:extLst>
            <a:ext uri="{FF2B5EF4-FFF2-40B4-BE49-F238E27FC236}">
              <a16:creationId xmlns:a16="http://schemas.microsoft.com/office/drawing/2014/main" id="{00000000-0008-0000-0000-00000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1" name="Line 1485">
          <a:extLst>
            <a:ext uri="{FF2B5EF4-FFF2-40B4-BE49-F238E27FC236}">
              <a16:creationId xmlns:a16="http://schemas.microsoft.com/office/drawing/2014/main" id="{00000000-0008-0000-0000-00000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2" name="Line 1486">
          <a:extLst>
            <a:ext uri="{FF2B5EF4-FFF2-40B4-BE49-F238E27FC236}">
              <a16:creationId xmlns:a16="http://schemas.microsoft.com/office/drawing/2014/main" id="{00000000-0008-0000-0000-00000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3" name="Line 1487">
          <a:extLst>
            <a:ext uri="{FF2B5EF4-FFF2-40B4-BE49-F238E27FC236}">
              <a16:creationId xmlns:a16="http://schemas.microsoft.com/office/drawing/2014/main" id="{00000000-0008-0000-0000-00000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4" name="Line 1488">
          <a:extLst>
            <a:ext uri="{FF2B5EF4-FFF2-40B4-BE49-F238E27FC236}">
              <a16:creationId xmlns:a16="http://schemas.microsoft.com/office/drawing/2014/main" id="{00000000-0008-0000-0000-00000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5" name="Line 1489">
          <a:extLst>
            <a:ext uri="{FF2B5EF4-FFF2-40B4-BE49-F238E27FC236}">
              <a16:creationId xmlns:a16="http://schemas.microsoft.com/office/drawing/2014/main" id="{00000000-0008-0000-0000-00000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6" name="Line 1490">
          <a:extLst>
            <a:ext uri="{FF2B5EF4-FFF2-40B4-BE49-F238E27FC236}">
              <a16:creationId xmlns:a16="http://schemas.microsoft.com/office/drawing/2014/main" id="{00000000-0008-0000-0000-00000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7" name="Line 1491">
          <a:extLst>
            <a:ext uri="{FF2B5EF4-FFF2-40B4-BE49-F238E27FC236}">
              <a16:creationId xmlns:a16="http://schemas.microsoft.com/office/drawing/2014/main" id="{00000000-0008-0000-0000-00000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8" name="Line 1492">
          <a:extLst>
            <a:ext uri="{FF2B5EF4-FFF2-40B4-BE49-F238E27FC236}">
              <a16:creationId xmlns:a16="http://schemas.microsoft.com/office/drawing/2014/main" id="{00000000-0008-0000-0000-00000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39" name="Line 1493">
          <a:extLst>
            <a:ext uri="{FF2B5EF4-FFF2-40B4-BE49-F238E27FC236}">
              <a16:creationId xmlns:a16="http://schemas.microsoft.com/office/drawing/2014/main" id="{00000000-0008-0000-0000-00000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0" name="Line 1494">
          <a:extLst>
            <a:ext uri="{FF2B5EF4-FFF2-40B4-BE49-F238E27FC236}">
              <a16:creationId xmlns:a16="http://schemas.microsoft.com/office/drawing/2014/main" id="{00000000-0008-0000-0000-00001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1" name="Line 1495">
          <a:extLst>
            <a:ext uri="{FF2B5EF4-FFF2-40B4-BE49-F238E27FC236}">
              <a16:creationId xmlns:a16="http://schemas.microsoft.com/office/drawing/2014/main" id="{00000000-0008-0000-0000-00001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2" name="Line 1496">
          <a:extLst>
            <a:ext uri="{FF2B5EF4-FFF2-40B4-BE49-F238E27FC236}">
              <a16:creationId xmlns:a16="http://schemas.microsoft.com/office/drawing/2014/main" id="{00000000-0008-0000-0000-00001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3" name="Line 1497">
          <a:extLst>
            <a:ext uri="{FF2B5EF4-FFF2-40B4-BE49-F238E27FC236}">
              <a16:creationId xmlns:a16="http://schemas.microsoft.com/office/drawing/2014/main" id="{00000000-0008-0000-0000-00001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4" name="Line 1498">
          <a:extLst>
            <a:ext uri="{FF2B5EF4-FFF2-40B4-BE49-F238E27FC236}">
              <a16:creationId xmlns:a16="http://schemas.microsoft.com/office/drawing/2014/main" id="{00000000-0008-0000-0000-00001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5" name="Line 1499">
          <a:extLst>
            <a:ext uri="{FF2B5EF4-FFF2-40B4-BE49-F238E27FC236}">
              <a16:creationId xmlns:a16="http://schemas.microsoft.com/office/drawing/2014/main" id="{00000000-0008-0000-0000-00001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6" name="Line 1500">
          <a:extLst>
            <a:ext uri="{FF2B5EF4-FFF2-40B4-BE49-F238E27FC236}">
              <a16:creationId xmlns:a16="http://schemas.microsoft.com/office/drawing/2014/main" id="{00000000-0008-0000-0000-00001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7" name="Line 1501">
          <a:extLst>
            <a:ext uri="{FF2B5EF4-FFF2-40B4-BE49-F238E27FC236}">
              <a16:creationId xmlns:a16="http://schemas.microsoft.com/office/drawing/2014/main" id="{00000000-0008-0000-0000-00001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8" name="Line 1502">
          <a:extLst>
            <a:ext uri="{FF2B5EF4-FFF2-40B4-BE49-F238E27FC236}">
              <a16:creationId xmlns:a16="http://schemas.microsoft.com/office/drawing/2014/main" id="{00000000-0008-0000-0000-00001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49" name="Line 1503">
          <a:extLst>
            <a:ext uri="{FF2B5EF4-FFF2-40B4-BE49-F238E27FC236}">
              <a16:creationId xmlns:a16="http://schemas.microsoft.com/office/drawing/2014/main" id="{00000000-0008-0000-0000-00001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0" name="Line 1504">
          <a:extLst>
            <a:ext uri="{FF2B5EF4-FFF2-40B4-BE49-F238E27FC236}">
              <a16:creationId xmlns:a16="http://schemas.microsoft.com/office/drawing/2014/main" id="{00000000-0008-0000-0000-00001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1" name="Line 1505">
          <a:extLst>
            <a:ext uri="{FF2B5EF4-FFF2-40B4-BE49-F238E27FC236}">
              <a16:creationId xmlns:a16="http://schemas.microsoft.com/office/drawing/2014/main" id="{00000000-0008-0000-0000-00001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2" name="Line 1506">
          <a:extLst>
            <a:ext uri="{FF2B5EF4-FFF2-40B4-BE49-F238E27FC236}">
              <a16:creationId xmlns:a16="http://schemas.microsoft.com/office/drawing/2014/main" id="{00000000-0008-0000-0000-00001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3" name="Line 1507">
          <a:extLst>
            <a:ext uri="{FF2B5EF4-FFF2-40B4-BE49-F238E27FC236}">
              <a16:creationId xmlns:a16="http://schemas.microsoft.com/office/drawing/2014/main" id="{00000000-0008-0000-0000-00001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4" name="Line 1508">
          <a:extLst>
            <a:ext uri="{FF2B5EF4-FFF2-40B4-BE49-F238E27FC236}">
              <a16:creationId xmlns:a16="http://schemas.microsoft.com/office/drawing/2014/main" id="{00000000-0008-0000-0000-00001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5" name="Line 1509">
          <a:extLst>
            <a:ext uri="{FF2B5EF4-FFF2-40B4-BE49-F238E27FC236}">
              <a16:creationId xmlns:a16="http://schemas.microsoft.com/office/drawing/2014/main" id="{00000000-0008-0000-0000-00001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6" name="Line 1510">
          <a:extLst>
            <a:ext uri="{FF2B5EF4-FFF2-40B4-BE49-F238E27FC236}">
              <a16:creationId xmlns:a16="http://schemas.microsoft.com/office/drawing/2014/main" id="{00000000-0008-0000-0000-00002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7" name="Line 1511">
          <a:extLst>
            <a:ext uri="{FF2B5EF4-FFF2-40B4-BE49-F238E27FC236}">
              <a16:creationId xmlns:a16="http://schemas.microsoft.com/office/drawing/2014/main" id="{00000000-0008-0000-0000-00002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8" name="Line 1512">
          <a:extLst>
            <a:ext uri="{FF2B5EF4-FFF2-40B4-BE49-F238E27FC236}">
              <a16:creationId xmlns:a16="http://schemas.microsoft.com/office/drawing/2014/main" id="{00000000-0008-0000-0000-00002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59" name="Line 1513">
          <a:extLst>
            <a:ext uri="{FF2B5EF4-FFF2-40B4-BE49-F238E27FC236}">
              <a16:creationId xmlns:a16="http://schemas.microsoft.com/office/drawing/2014/main" id="{00000000-0008-0000-0000-00002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0" name="Line 1514">
          <a:extLst>
            <a:ext uri="{FF2B5EF4-FFF2-40B4-BE49-F238E27FC236}">
              <a16:creationId xmlns:a16="http://schemas.microsoft.com/office/drawing/2014/main" id="{00000000-0008-0000-0000-00002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1" name="Line 1515">
          <a:extLst>
            <a:ext uri="{FF2B5EF4-FFF2-40B4-BE49-F238E27FC236}">
              <a16:creationId xmlns:a16="http://schemas.microsoft.com/office/drawing/2014/main" id="{00000000-0008-0000-0000-00002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2" name="Line 1516">
          <a:extLst>
            <a:ext uri="{FF2B5EF4-FFF2-40B4-BE49-F238E27FC236}">
              <a16:creationId xmlns:a16="http://schemas.microsoft.com/office/drawing/2014/main" id="{00000000-0008-0000-0000-00002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3" name="Line 1517">
          <a:extLst>
            <a:ext uri="{FF2B5EF4-FFF2-40B4-BE49-F238E27FC236}">
              <a16:creationId xmlns:a16="http://schemas.microsoft.com/office/drawing/2014/main" id="{00000000-0008-0000-0000-00002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4" name="Line 1518">
          <a:extLst>
            <a:ext uri="{FF2B5EF4-FFF2-40B4-BE49-F238E27FC236}">
              <a16:creationId xmlns:a16="http://schemas.microsoft.com/office/drawing/2014/main" id="{00000000-0008-0000-0000-00002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5" name="Line 1519">
          <a:extLst>
            <a:ext uri="{FF2B5EF4-FFF2-40B4-BE49-F238E27FC236}">
              <a16:creationId xmlns:a16="http://schemas.microsoft.com/office/drawing/2014/main" id="{00000000-0008-0000-0000-00002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6" name="Line 1520">
          <a:extLst>
            <a:ext uri="{FF2B5EF4-FFF2-40B4-BE49-F238E27FC236}">
              <a16:creationId xmlns:a16="http://schemas.microsoft.com/office/drawing/2014/main" id="{00000000-0008-0000-0000-00002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7" name="Line 1521">
          <a:extLst>
            <a:ext uri="{FF2B5EF4-FFF2-40B4-BE49-F238E27FC236}">
              <a16:creationId xmlns:a16="http://schemas.microsoft.com/office/drawing/2014/main" id="{00000000-0008-0000-0000-00002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8" name="Line 1522">
          <a:extLst>
            <a:ext uri="{FF2B5EF4-FFF2-40B4-BE49-F238E27FC236}">
              <a16:creationId xmlns:a16="http://schemas.microsoft.com/office/drawing/2014/main" id="{00000000-0008-0000-0000-00002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69" name="Line 1523">
          <a:extLst>
            <a:ext uri="{FF2B5EF4-FFF2-40B4-BE49-F238E27FC236}">
              <a16:creationId xmlns:a16="http://schemas.microsoft.com/office/drawing/2014/main" id="{00000000-0008-0000-0000-00002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0" name="Line 1524">
          <a:extLst>
            <a:ext uri="{FF2B5EF4-FFF2-40B4-BE49-F238E27FC236}">
              <a16:creationId xmlns:a16="http://schemas.microsoft.com/office/drawing/2014/main" id="{00000000-0008-0000-0000-00002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1" name="Line 1525">
          <a:extLst>
            <a:ext uri="{FF2B5EF4-FFF2-40B4-BE49-F238E27FC236}">
              <a16:creationId xmlns:a16="http://schemas.microsoft.com/office/drawing/2014/main" id="{00000000-0008-0000-0000-00002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2" name="Line 1526">
          <a:extLst>
            <a:ext uri="{FF2B5EF4-FFF2-40B4-BE49-F238E27FC236}">
              <a16:creationId xmlns:a16="http://schemas.microsoft.com/office/drawing/2014/main" id="{00000000-0008-0000-0000-00003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3" name="Line 1527">
          <a:extLst>
            <a:ext uri="{FF2B5EF4-FFF2-40B4-BE49-F238E27FC236}">
              <a16:creationId xmlns:a16="http://schemas.microsoft.com/office/drawing/2014/main" id="{00000000-0008-0000-0000-00003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4" name="Line 1528">
          <a:extLst>
            <a:ext uri="{FF2B5EF4-FFF2-40B4-BE49-F238E27FC236}">
              <a16:creationId xmlns:a16="http://schemas.microsoft.com/office/drawing/2014/main" id="{00000000-0008-0000-0000-00003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5" name="Line 1529">
          <a:extLst>
            <a:ext uri="{FF2B5EF4-FFF2-40B4-BE49-F238E27FC236}">
              <a16:creationId xmlns:a16="http://schemas.microsoft.com/office/drawing/2014/main" id="{00000000-0008-0000-0000-00003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6" name="Line 1530">
          <a:extLst>
            <a:ext uri="{FF2B5EF4-FFF2-40B4-BE49-F238E27FC236}">
              <a16:creationId xmlns:a16="http://schemas.microsoft.com/office/drawing/2014/main" id="{00000000-0008-0000-0000-00003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7" name="Line 1531">
          <a:extLst>
            <a:ext uri="{FF2B5EF4-FFF2-40B4-BE49-F238E27FC236}">
              <a16:creationId xmlns:a16="http://schemas.microsoft.com/office/drawing/2014/main" id="{00000000-0008-0000-0000-00003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8" name="Line 1532">
          <a:extLst>
            <a:ext uri="{FF2B5EF4-FFF2-40B4-BE49-F238E27FC236}">
              <a16:creationId xmlns:a16="http://schemas.microsoft.com/office/drawing/2014/main" id="{00000000-0008-0000-0000-00003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79" name="Line 1533">
          <a:extLst>
            <a:ext uri="{FF2B5EF4-FFF2-40B4-BE49-F238E27FC236}">
              <a16:creationId xmlns:a16="http://schemas.microsoft.com/office/drawing/2014/main" id="{00000000-0008-0000-0000-00003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0" name="Line 1534">
          <a:extLst>
            <a:ext uri="{FF2B5EF4-FFF2-40B4-BE49-F238E27FC236}">
              <a16:creationId xmlns:a16="http://schemas.microsoft.com/office/drawing/2014/main" id="{00000000-0008-0000-0000-00003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1" name="Line 1535">
          <a:extLst>
            <a:ext uri="{FF2B5EF4-FFF2-40B4-BE49-F238E27FC236}">
              <a16:creationId xmlns:a16="http://schemas.microsoft.com/office/drawing/2014/main" id="{00000000-0008-0000-0000-00003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2" name="Line 1536">
          <a:extLst>
            <a:ext uri="{FF2B5EF4-FFF2-40B4-BE49-F238E27FC236}">
              <a16:creationId xmlns:a16="http://schemas.microsoft.com/office/drawing/2014/main" id="{00000000-0008-0000-0000-00003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3" name="Line 1537">
          <a:extLst>
            <a:ext uri="{FF2B5EF4-FFF2-40B4-BE49-F238E27FC236}">
              <a16:creationId xmlns:a16="http://schemas.microsoft.com/office/drawing/2014/main" id="{00000000-0008-0000-0000-00003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4" name="Line 1538">
          <a:extLst>
            <a:ext uri="{FF2B5EF4-FFF2-40B4-BE49-F238E27FC236}">
              <a16:creationId xmlns:a16="http://schemas.microsoft.com/office/drawing/2014/main" id="{00000000-0008-0000-0000-00003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5" name="Line 1539">
          <a:extLst>
            <a:ext uri="{FF2B5EF4-FFF2-40B4-BE49-F238E27FC236}">
              <a16:creationId xmlns:a16="http://schemas.microsoft.com/office/drawing/2014/main" id="{00000000-0008-0000-0000-00003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6" name="Line 1540">
          <a:extLst>
            <a:ext uri="{FF2B5EF4-FFF2-40B4-BE49-F238E27FC236}">
              <a16:creationId xmlns:a16="http://schemas.microsoft.com/office/drawing/2014/main" id="{00000000-0008-0000-0000-00003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7" name="Line 1541">
          <a:extLst>
            <a:ext uri="{FF2B5EF4-FFF2-40B4-BE49-F238E27FC236}">
              <a16:creationId xmlns:a16="http://schemas.microsoft.com/office/drawing/2014/main" id="{00000000-0008-0000-0000-00003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8" name="Line 1542">
          <a:extLst>
            <a:ext uri="{FF2B5EF4-FFF2-40B4-BE49-F238E27FC236}">
              <a16:creationId xmlns:a16="http://schemas.microsoft.com/office/drawing/2014/main" id="{00000000-0008-0000-0000-00004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89" name="Line 1543">
          <a:extLst>
            <a:ext uri="{FF2B5EF4-FFF2-40B4-BE49-F238E27FC236}">
              <a16:creationId xmlns:a16="http://schemas.microsoft.com/office/drawing/2014/main" id="{00000000-0008-0000-0000-00004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0" name="Line 1544">
          <a:extLst>
            <a:ext uri="{FF2B5EF4-FFF2-40B4-BE49-F238E27FC236}">
              <a16:creationId xmlns:a16="http://schemas.microsoft.com/office/drawing/2014/main" id="{00000000-0008-0000-0000-00004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1" name="Line 1545">
          <a:extLst>
            <a:ext uri="{FF2B5EF4-FFF2-40B4-BE49-F238E27FC236}">
              <a16:creationId xmlns:a16="http://schemas.microsoft.com/office/drawing/2014/main" id="{00000000-0008-0000-0000-00004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2" name="Line 1546">
          <a:extLst>
            <a:ext uri="{FF2B5EF4-FFF2-40B4-BE49-F238E27FC236}">
              <a16:creationId xmlns:a16="http://schemas.microsoft.com/office/drawing/2014/main" id="{00000000-0008-0000-0000-00004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3" name="Line 1547">
          <a:extLst>
            <a:ext uri="{FF2B5EF4-FFF2-40B4-BE49-F238E27FC236}">
              <a16:creationId xmlns:a16="http://schemas.microsoft.com/office/drawing/2014/main" id="{00000000-0008-0000-0000-00004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4" name="Line 1548">
          <a:extLst>
            <a:ext uri="{FF2B5EF4-FFF2-40B4-BE49-F238E27FC236}">
              <a16:creationId xmlns:a16="http://schemas.microsoft.com/office/drawing/2014/main" id="{00000000-0008-0000-0000-00004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5" name="Line 1549">
          <a:extLst>
            <a:ext uri="{FF2B5EF4-FFF2-40B4-BE49-F238E27FC236}">
              <a16:creationId xmlns:a16="http://schemas.microsoft.com/office/drawing/2014/main" id="{00000000-0008-0000-0000-00004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6" name="Line 1550">
          <a:extLst>
            <a:ext uri="{FF2B5EF4-FFF2-40B4-BE49-F238E27FC236}">
              <a16:creationId xmlns:a16="http://schemas.microsoft.com/office/drawing/2014/main" id="{00000000-0008-0000-0000-00004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7" name="Line 1551">
          <a:extLst>
            <a:ext uri="{FF2B5EF4-FFF2-40B4-BE49-F238E27FC236}">
              <a16:creationId xmlns:a16="http://schemas.microsoft.com/office/drawing/2014/main" id="{00000000-0008-0000-0000-00004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8" name="Line 1552">
          <a:extLst>
            <a:ext uri="{FF2B5EF4-FFF2-40B4-BE49-F238E27FC236}">
              <a16:creationId xmlns:a16="http://schemas.microsoft.com/office/drawing/2014/main" id="{00000000-0008-0000-0000-00004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899" name="Line 1553">
          <a:extLst>
            <a:ext uri="{FF2B5EF4-FFF2-40B4-BE49-F238E27FC236}">
              <a16:creationId xmlns:a16="http://schemas.microsoft.com/office/drawing/2014/main" id="{00000000-0008-0000-0000-00004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900" name="Line 1554">
          <a:extLst>
            <a:ext uri="{FF2B5EF4-FFF2-40B4-BE49-F238E27FC236}">
              <a16:creationId xmlns:a16="http://schemas.microsoft.com/office/drawing/2014/main" id="{00000000-0008-0000-0000-00004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901" name="Line 1555">
          <a:extLst>
            <a:ext uri="{FF2B5EF4-FFF2-40B4-BE49-F238E27FC236}">
              <a16:creationId xmlns:a16="http://schemas.microsoft.com/office/drawing/2014/main" id="{00000000-0008-0000-0000-00004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902" name="Line 1556">
          <a:extLst>
            <a:ext uri="{FF2B5EF4-FFF2-40B4-BE49-F238E27FC236}">
              <a16:creationId xmlns:a16="http://schemas.microsoft.com/office/drawing/2014/main" id="{00000000-0008-0000-0000-00004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49903" name="Line 1557">
          <a:extLst>
            <a:ext uri="{FF2B5EF4-FFF2-40B4-BE49-F238E27FC236}">
              <a16:creationId xmlns:a16="http://schemas.microsoft.com/office/drawing/2014/main" id="{00000000-0008-0000-0000-00004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04" name="AutoShape 1558">
          <a:extLst>
            <a:ext uri="{FF2B5EF4-FFF2-40B4-BE49-F238E27FC236}">
              <a16:creationId xmlns:a16="http://schemas.microsoft.com/office/drawing/2014/main" id="{00000000-0008-0000-0000-000050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749905" name="AutoShape 1559">
          <a:extLst>
            <a:ext uri="{FF2B5EF4-FFF2-40B4-BE49-F238E27FC236}">
              <a16:creationId xmlns:a16="http://schemas.microsoft.com/office/drawing/2014/main" id="{00000000-0008-0000-0000-00005171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749906" name="AutoShape 1560">
          <a:extLst>
            <a:ext uri="{FF2B5EF4-FFF2-40B4-BE49-F238E27FC236}">
              <a16:creationId xmlns:a16="http://schemas.microsoft.com/office/drawing/2014/main" id="{00000000-0008-0000-0000-00005271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9907" name="AutoShape 1561">
          <a:extLst>
            <a:ext uri="{FF2B5EF4-FFF2-40B4-BE49-F238E27FC236}">
              <a16:creationId xmlns:a16="http://schemas.microsoft.com/office/drawing/2014/main" id="{00000000-0008-0000-0000-000053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9908" name="AutoShape 1562">
          <a:extLst>
            <a:ext uri="{FF2B5EF4-FFF2-40B4-BE49-F238E27FC236}">
              <a16:creationId xmlns:a16="http://schemas.microsoft.com/office/drawing/2014/main" id="{00000000-0008-0000-0000-000054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09" name="AutoShape 1563">
          <a:extLst>
            <a:ext uri="{FF2B5EF4-FFF2-40B4-BE49-F238E27FC236}">
              <a16:creationId xmlns:a16="http://schemas.microsoft.com/office/drawing/2014/main" id="{00000000-0008-0000-0000-000055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749910" name="AutoShape 1564">
          <a:extLst>
            <a:ext uri="{FF2B5EF4-FFF2-40B4-BE49-F238E27FC236}">
              <a16:creationId xmlns:a16="http://schemas.microsoft.com/office/drawing/2014/main" id="{00000000-0008-0000-0000-000056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11" name="AutoShape 1565">
          <a:extLst>
            <a:ext uri="{FF2B5EF4-FFF2-40B4-BE49-F238E27FC236}">
              <a16:creationId xmlns:a16="http://schemas.microsoft.com/office/drawing/2014/main" id="{00000000-0008-0000-0000-000057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2" name="AutoShape 1566">
          <a:extLst>
            <a:ext uri="{FF2B5EF4-FFF2-40B4-BE49-F238E27FC236}">
              <a16:creationId xmlns:a16="http://schemas.microsoft.com/office/drawing/2014/main" id="{00000000-0008-0000-0000-000058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3" name="AutoShape 1567">
          <a:extLst>
            <a:ext uri="{FF2B5EF4-FFF2-40B4-BE49-F238E27FC236}">
              <a16:creationId xmlns:a16="http://schemas.microsoft.com/office/drawing/2014/main" id="{00000000-0008-0000-0000-000059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49914" name="AutoShape 1568">
          <a:extLst>
            <a:ext uri="{FF2B5EF4-FFF2-40B4-BE49-F238E27FC236}">
              <a16:creationId xmlns:a16="http://schemas.microsoft.com/office/drawing/2014/main" id="{00000000-0008-0000-0000-00005A71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7" name="AutoShape 1571">
          <a:extLst>
            <a:ext uri="{FF2B5EF4-FFF2-40B4-BE49-F238E27FC236}">
              <a16:creationId xmlns:a16="http://schemas.microsoft.com/office/drawing/2014/main" id="{00000000-0008-0000-0000-00005D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8" name="AutoShape 1572">
          <a:extLst>
            <a:ext uri="{FF2B5EF4-FFF2-40B4-BE49-F238E27FC236}">
              <a16:creationId xmlns:a16="http://schemas.microsoft.com/office/drawing/2014/main" id="{00000000-0008-0000-0000-00005E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0" name="AutoShape 1574">
          <a:extLst>
            <a:ext uri="{FF2B5EF4-FFF2-40B4-BE49-F238E27FC236}">
              <a16:creationId xmlns:a16="http://schemas.microsoft.com/office/drawing/2014/main" id="{00000000-0008-0000-0000-000060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1" name="AutoShape 1575">
          <a:extLst>
            <a:ext uri="{FF2B5EF4-FFF2-40B4-BE49-F238E27FC236}">
              <a16:creationId xmlns:a16="http://schemas.microsoft.com/office/drawing/2014/main" id="{00000000-0008-0000-0000-000061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2" name="AutoShape 1576">
          <a:extLst>
            <a:ext uri="{FF2B5EF4-FFF2-40B4-BE49-F238E27FC236}">
              <a16:creationId xmlns:a16="http://schemas.microsoft.com/office/drawing/2014/main" id="{00000000-0008-0000-0000-000062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3" name="AutoShape 1577">
          <a:extLst>
            <a:ext uri="{FF2B5EF4-FFF2-40B4-BE49-F238E27FC236}">
              <a16:creationId xmlns:a16="http://schemas.microsoft.com/office/drawing/2014/main" id="{00000000-0008-0000-0000-000063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4" name="AutoShape 1578">
          <a:extLst>
            <a:ext uri="{FF2B5EF4-FFF2-40B4-BE49-F238E27FC236}">
              <a16:creationId xmlns:a16="http://schemas.microsoft.com/office/drawing/2014/main" id="{00000000-0008-0000-0000-000064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5" name="AutoShape 1579">
          <a:extLst>
            <a:ext uri="{FF2B5EF4-FFF2-40B4-BE49-F238E27FC236}">
              <a16:creationId xmlns:a16="http://schemas.microsoft.com/office/drawing/2014/main" id="{00000000-0008-0000-0000-000065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26" name="AutoShape 1583">
          <a:extLst>
            <a:ext uri="{FF2B5EF4-FFF2-40B4-BE49-F238E27FC236}">
              <a16:creationId xmlns:a16="http://schemas.microsoft.com/office/drawing/2014/main" id="{00000000-0008-0000-0000-000066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27" name="AutoShape 1587">
          <a:extLst>
            <a:ext uri="{FF2B5EF4-FFF2-40B4-BE49-F238E27FC236}">
              <a16:creationId xmlns:a16="http://schemas.microsoft.com/office/drawing/2014/main" id="{00000000-0008-0000-0000-000067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28" name="AutoShape 1588">
          <a:extLst>
            <a:ext uri="{FF2B5EF4-FFF2-40B4-BE49-F238E27FC236}">
              <a16:creationId xmlns:a16="http://schemas.microsoft.com/office/drawing/2014/main" id="{00000000-0008-0000-0000-000068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749929" name="AutoShape 1589">
          <a:extLst>
            <a:ext uri="{FF2B5EF4-FFF2-40B4-BE49-F238E27FC236}">
              <a16:creationId xmlns:a16="http://schemas.microsoft.com/office/drawing/2014/main" id="{00000000-0008-0000-0000-000069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38</xdr:row>
      <xdr:rowOff>0</xdr:rowOff>
    </xdr:from>
    <xdr:to>
      <xdr:col>7</xdr:col>
      <xdr:colOff>85725</xdr:colOff>
      <xdr:row>38</xdr:row>
      <xdr:rowOff>0</xdr:rowOff>
    </xdr:to>
    <xdr:sp macro="" textlink="">
      <xdr:nvSpPr>
        <xdr:cNvPr id="749930" name="Line 1">
          <a:extLst>
            <a:ext uri="{FF2B5EF4-FFF2-40B4-BE49-F238E27FC236}">
              <a16:creationId xmlns:a16="http://schemas.microsoft.com/office/drawing/2014/main" id="{00000000-0008-0000-0000-00006A71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2" name="Line 3">
          <a:extLst>
            <a:ext uri="{FF2B5EF4-FFF2-40B4-BE49-F238E27FC236}">
              <a16:creationId xmlns:a16="http://schemas.microsoft.com/office/drawing/2014/main" id="{00000000-0008-0000-0000-00006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3" name="Line 4">
          <a:extLst>
            <a:ext uri="{FF2B5EF4-FFF2-40B4-BE49-F238E27FC236}">
              <a16:creationId xmlns:a16="http://schemas.microsoft.com/office/drawing/2014/main" id="{00000000-0008-0000-0000-00006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4" name="Line 5">
          <a:extLst>
            <a:ext uri="{FF2B5EF4-FFF2-40B4-BE49-F238E27FC236}">
              <a16:creationId xmlns:a16="http://schemas.microsoft.com/office/drawing/2014/main" id="{00000000-0008-0000-0000-00006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5" name="Line 6">
          <a:extLst>
            <a:ext uri="{FF2B5EF4-FFF2-40B4-BE49-F238E27FC236}">
              <a16:creationId xmlns:a16="http://schemas.microsoft.com/office/drawing/2014/main" id="{00000000-0008-0000-0000-00006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6" name="Line 7">
          <a:extLst>
            <a:ext uri="{FF2B5EF4-FFF2-40B4-BE49-F238E27FC236}">
              <a16:creationId xmlns:a16="http://schemas.microsoft.com/office/drawing/2014/main" id="{00000000-0008-0000-0000-00007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7" name="Line 8">
          <a:extLst>
            <a:ext uri="{FF2B5EF4-FFF2-40B4-BE49-F238E27FC236}">
              <a16:creationId xmlns:a16="http://schemas.microsoft.com/office/drawing/2014/main" id="{00000000-0008-0000-0000-00007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8" name="Line 9">
          <a:extLst>
            <a:ext uri="{FF2B5EF4-FFF2-40B4-BE49-F238E27FC236}">
              <a16:creationId xmlns:a16="http://schemas.microsoft.com/office/drawing/2014/main" id="{00000000-0008-0000-0000-00007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39" name="Line 10">
          <a:extLst>
            <a:ext uri="{FF2B5EF4-FFF2-40B4-BE49-F238E27FC236}">
              <a16:creationId xmlns:a16="http://schemas.microsoft.com/office/drawing/2014/main" id="{00000000-0008-0000-0000-00007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0" name="Line 11">
          <a:extLst>
            <a:ext uri="{FF2B5EF4-FFF2-40B4-BE49-F238E27FC236}">
              <a16:creationId xmlns:a16="http://schemas.microsoft.com/office/drawing/2014/main" id="{00000000-0008-0000-0000-00007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1" name="Line 12">
          <a:extLst>
            <a:ext uri="{FF2B5EF4-FFF2-40B4-BE49-F238E27FC236}">
              <a16:creationId xmlns:a16="http://schemas.microsoft.com/office/drawing/2014/main" id="{00000000-0008-0000-0000-00007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2" name="Line 13">
          <a:extLst>
            <a:ext uri="{FF2B5EF4-FFF2-40B4-BE49-F238E27FC236}">
              <a16:creationId xmlns:a16="http://schemas.microsoft.com/office/drawing/2014/main" id="{00000000-0008-0000-0000-00007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3" name="Line 14">
          <a:extLst>
            <a:ext uri="{FF2B5EF4-FFF2-40B4-BE49-F238E27FC236}">
              <a16:creationId xmlns:a16="http://schemas.microsoft.com/office/drawing/2014/main" id="{00000000-0008-0000-0000-00007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4" name="Line 15">
          <a:extLst>
            <a:ext uri="{FF2B5EF4-FFF2-40B4-BE49-F238E27FC236}">
              <a16:creationId xmlns:a16="http://schemas.microsoft.com/office/drawing/2014/main" id="{00000000-0008-0000-0000-00007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5" name="Line 16">
          <a:extLst>
            <a:ext uri="{FF2B5EF4-FFF2-40B4-BE49-F238E27FC236}">
              <a16:creationId xmlns:a16="http://schemas.microsoft.com/office/drawing/2014/main" id="{00000000-0008-0000-0000-00007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6" name="Line 17">
          <a:extLst>
            <a:ext uri="{FF2B5EF4-FFF2-40B4-BE49-F238E27FC236}">
              <a16:creationId xmlns:a16="http://schemas.microsoft.com/office/drawing/2014/main" id="{00000000-0008-0000-0000-00007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7" name="Line 18">
          <a:extLst>
            <a:ext uri="{FF2B5EF4-FFF2-40B4-BE49-F238E27FC236}">
              <a16:creationId xmlns:a16="http://schemas.microsoft.com/office/drawing/2014/main" id="{00000000-0008-0000-0000-00007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8" name="Line 19">
          <a:extLst>
            <a:ext uri="{FF2B5EF4-FFF2-40B4-BE49-F238E27FC236}">
              <a16:creationId xmlns:a16="http://schemas.microsoft.com/office/drawing/2014/main" id="{00000000-0008-0000-0000-00007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49" name="Line 20">
          <a:extLst>
            <a:ext uri="{FF2B5EF4-FFF2-40B4-BE49-F238E27FC236}">
              <a16:creationId xmlns:a16="http://schemas.microsoft.com/office/drawing/2014/main" id="{00000000-0008-0000-0000-00007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0" name="Line 21">
          <a:extLst>
            <a:ext uri="{FF2B5EF4-FFF2-40B4-BE49-F238E27FC236}">
              <a16:creationId xmlns:a16="http://schemas.microsoft.com/office/drawing/2014/main" id="{00000000-0008-0000-0000-00007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1" name="Line 22">
          <a:extLst>
            <a:ext uri="{FF2B5EF4-FFF2-40B4-BE49-F238E27FC236}">
              <a16:creationId xmlns:a16="http://schemas.microsoft.com/office/drawing/2014/main" id="{00000000-0008-0000-0000-00007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2" name="Line 23">
          <a:extLst>
            <a:ext uri="{FF2B5EF4-FFF2-40B4-BE49-F238E27FC236}">
              <a16:creationId xmlns:a16="http://schemas.microsoft.com/office/drawing/2014/main" id="{00000000-0008-0000-0000-00008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3" name="Line 24">
          <a:extLst>
            <a:ext uri="{FF2B5EF4-FFF2-40B4-BE49-F238E27FC236}">
              <a16:creationId xmlns:a16="http://schemas.microsoft.com/office/drawing/2014/main" id="{00000000-0008-0000-0000-00008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4" name="Line 25">
          <a:extLst>
            <a:ext uri="{FF2B5EF4-FFF2-40B4-BE49-F238E27FC236}">
              <a16:creationId xmlns:a16="http://schemas.microsoft.com/office/drawing/2014/main" id="{00000000-0008-0000-0000-00008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5" name="Line 26">
          <a:extLst>
            <a:ext uri="{FF2B5EF4-FFF2-40B4-BE49-F238E27FC236}">
              <a16:creationId xmlns:a16="http://schemas.microsoft.com/office/drawing/2014/main" id="{00000000-0008-0000-0000-00008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6" name="Line 27">
          <a:extLst>
            <a:ext uri="{FF2B5EF4-FFF2-40B4-BE49-F238E27FC236}">
              <a16:creationId xmlns:a16="http://schemas.microsoft.com/office/drawing/2014/main" id="{00000000-0008-0000-0000-00008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7" name="Line 28">
          <a:extLst>
            <a:ext uri="{FF2B5EF4-FFF2-40B4-BE49-F238E27FC236}">
              <a16:creationId xmlns:a16="http://schemas.microsoft.com/office/drawing/2014/main" id="{00000000-0008-0000-0000-00008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8" name="Line 29">
          <a:extLst>
            <a:ext uri="{FF2B5EF4-FFF2-40B4-BE49-F238E27FC236}">
              <a16:creationId xmlns:a16="http://schemas.microsoft.com/office/drawing/2014/main" id="{00000000-0008-0000-0000-00008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59" name="Line 30">
          <a:extLst>
            <a:ext uri="{FF2B5EF4-FFF2-40B4-BE49-F238E27FC236}">
              <a16:creationId xmlns:a16="http://schemas.microsoft.com/office/drawing/2014/main" id="{00000000-0008-0000-0000-00008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0" name="Line 31">
          <a:extLst>
            <a:ext uri="{FF2B5EF4-FFF2-40B4-BE49-F238E27FC236}">
              <a16:creationId xmlns:a16="http://schemas.microsoft.com/office/drawing/2014/main" id="{00000000-0008-0000-0000-00008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1" name="Line 32">
          <a:extLst>
            <a:ext uri="{FF2B5EF4-FFF2-40B4-BE49-F238E27FC236}">
              <a16:creationId xmlns:a16="http://schemas.microsoft.com/office/drawing/2014/main" id="{00000000-0008-0000-0000-00008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2" name="Line 33">
          <a:extLst>
            <a:ext uri="{FF2B5EF4-FFF2-40B4-BE49-F238E27FC236}">
              <a16:creationId xmlns:a16="http://schemas.microsoft.com/office/drawing/2014/main" id="{00000000-0008-0000-0000-00008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3" name="Line 34">
          <a:extLst>
            <a:ext uri="{FF2B5EF4-FFF2-40B4-BE49-F238E27FC236}">
              <a16:creationId xmlns:a16="http://schemas.microsoft.com/office/drawing/2014/main" id="{00000000-0008-0000-0000-00008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4" name="Line 35">
          <a:extLst>
            <a:ext uri="{FF2B5EF4-FFF2-40B4-BE49-F238E27FC236}">
              <a16:creationId xmlns:a16="http://schemas.microsoft.com/office/drawing/2014/main" id="{00000000-0008-0000-0000-00008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5" name="Line 36">
          <a:extLst>
            <a:ext uri="{FF2B5EF4-FFF2-40B4-BE49-F238E27FC236}">
              <a16:creationId xmlns:a16="http://schemas.microsoft.com/office/drawing/2014/main" id="{00000000-0008-0000-0000-00008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6" name="Line 37">
          <a:extLst>
            <a:ext uri="{FF2B5EF4-FFF2-40B4-BE49-F238E27FC236}">
              <a16:creationId xmlns:a16="http://schemas.microsoft.com/office/drawing/2014/main" id="{00000000-0008-0000-0000-00008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7" name="Line 38">
          <a:extLst>
            <a:ext uri="{FF2B5EF4-FFF2-40B4-BE49-F238E27FC236}">
              <a16:creationId xmlns:a16="http://schemas.microsoft.com/office/drawing/2014/main" id="{00000000-0008-0000-0000-00008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8" name="Line 39">
          <a:extLst>
            <a:ext uri="{FF2B5EF4-FFF2-40B4-BE49-F238E27FC236}">
              <a16:creationId xmlns:a16="http://schemas.microsoft.com/office/drawing/2014/main" id="{00000000-0008-0000-0000-00009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69" name="Line 40">
          <a:extLst>
            <a:ext uri="{FF2B5EF4-FFF2-40B4-BE49-F238E27FC236}">
              <a16:creationId xmlns:a16="http://schemas.microsoft.com/office/drawing/2014/main" id="{00000000-0008-0000-0000-00009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0" name="Line 41">
          <a:extLst>
            <a:ext uri="{FF2B5EF4-FFF2-40B4-BE49-F238E27FC236}">
              <a16:creationId xmlns:a16="http://schemas.microsoft.com/office/drawing/2014/main" id="{00000000-0008-0000-0000-00009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1" name="Line 42">
          <a:extLst>
            <a:ext uri="{FF2B5EF4-FFF2-40B4-BE49-F238E27FC236}">
              <a16:creationId xmlns:a16="http://schemas.microsoft.com/office/drawing/2014/main" id="{00000000-0008-0000-0000-00009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2" name="Line 43">
          <a:extLst>
            <a:ext uri="{FF2B5EF4-FFF2-40B4-BE49-F238E27FC236}">
              <a16:creationId xmlns:a16="http://schemas.microsoft.com/office/drawing/2014/main" id="{00000000-0008-0000-0000-00009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3" name="Line 44">
          <a:extLst>
            <a:ext uri="{FF2B5EF4-FFF2-40B4-BE49-F238E27FC236}">
              <a16:creationId xmlns:a16="http://schemas.microsoft.com/office/drawing/2014/main" id="{00000000-0008-0000-0000-00009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4" name="Line 45">
          <a:extLst>
            <a:ext uri="{FF2B5EF4-FFF2-40B4-BE49-F238E27FC236}">
              <a16:creationId xmlns:a16="http://schemas.microsoft.com/office/drawing/2014/main" id="{00000000-0008-0000-0000-00009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5" name="Line 46">
          <a:extLst>
            <a:ext uri="{FF2B5EF4-FFF2-40B4-BE49-F238E27FC236}">
              <a16:creationId xmlns:a16="http://schemas.microsoft.com/office/drawing/2014/main" id="{00000000-0008-0000-0000-00009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6" name="Line 47">
          <a:extLst>
            <a:ext uri="{FF2B5EF4-FFF2-40B4-BE49-F238E27FC236}">
              <a16:creationId xmlns:a16="http://schemas.microsoft.com/office/drawing/2014/main" id="{00000000-0008-0000-0000-00009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7" name="Line 48">
          <a:extLst>
            <a:ext uri="{FF2B5EF4-FFF2-40B4-BE49-F238E27FC236}">
              <a16:creationId xmlns:a16="http://schemas.microsoft.com/office/drawing/2014/main" id="{00000000-0008-0000-0000-00009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8" name="Line 49">
          <a:extLst>
            <a:ext uri="{FF2B5EF4-FFF2-40B4-BE49-F238E27FC236}">
              <a16:creationId xmlns:a16="http://schemas.microsoft.com/office/drawing/2014/main" id="{00000000-0008-0000-0000-00009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79" name="Line 50">
          <a:extLst>
            <a:ext uri="{FF2B5EF4-FFF2-40B4-BE49-F238E27FC236}">
              <a16:creationId xmlns:a16="http://schemas.microsoft.com/office/drawing/2014/main" id="{00000000-0008-0000-0000-00009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0" name="Line 51">
          <a:extLst>
            <a:ext uri="{FF2B5EF4-FFF2-40B4-BE49-F238E27FC236}">
              <a16:creationId xmlns:a16="http://schemas.microsoft.com/office/drawing/2014/main" id="{00000000-0008-0000-0000-00009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1" name="Line 52">
          <a:extLst>
            <a:ext uri="{FF2B5EF4-FFF2-40B4-BE49-F238E27FC236}">
              <a16:creationId xmlns:a16="http://schemas.microsoft.com/office/drawing/2014/main" id="{00000000-0008-0000-0000-00009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2" name="Line 53">
          <a:extLst>
            <a:ext uri="{FF2B5EF4-FFF2-40B4-BE49-F238E27FC236}">
              <a16:creationId xmlns:a16="http://schemas.microsoft.com/office/drawing/2014/main" id="{00000000-0008-0000-0000-00009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3" name="Line 54">
          <a:extLst>
            <a:ext uri="{FF2B5EF4-FFF2-40B4-BE49-F238E27FC236}">
              <a16:creationId xmlns:a16="http://schemas.microsoft.com/office/drawing/2014/main" id="{00000000-0008-0000-0000-00009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4" name="Line 55">
          <a:extLst>
            <a:ext uri="{FF2B5EF4-FFF2-40B4-BE49-F238E27FC236}">
              <a16:creationId xmlns:a16="http://schemas.microsoft.com/office/drawing/2014/main" id="{00000000-0008-0000-0000-0000A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5" name="Line 56">
          <a:extLst>
            <a:ext uri="{FF2B5EF4-FFF2-40B4-BE49-F238E27FC236}">
              <a16:creationId xmlns:a16="http://schemas.microsoft.com/office/drawing/2014/main" id="{00000000-0008-0000-0000-0000A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6" name="Line 57">
          <a:extLst>
            <a:ext uri="{FF2B5EF4-FFF2-40B4-BE49-F238E27FC236}">
              <a16:creationId xmlns:a16="http://schemas.microsoft.com/office/drawing/2014/main" id="{00000000-0008-0000-0000-0000A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7" name="Line 58">
          <a:extLst>
            <a:ext uri="{FF2B5EF4-FFF2-40B4-BE49-F238E27FC236}">
              <a16:creationId xmlns:a16="http://schemas.microsoft.com/office/drawing/2014/main" id="{00000000-0008-0000-0000-0000A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8" name="Line 59">
          <a:extLst>
            <a:ext uri="{FF2B5EF4-FFF2-40B4-BE49-F238E27FC236}">
              <a16:creationId xmlns:a16="http://schemas.microsoft.com/office/drawing/2014/main" id="{00000000-0008-0000-0000-0000A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89" name="Line 60">
          <a:extLst>
            <a:ext uri="{FF2B5EF4-FFF2-40B4-BE49-F238E27FC236}">
              <a16:creationId xmlns:a16="http://schemas.microsoft.com/office/drawing/2014/main" id="{00000000-0008-0000-0000-0000A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0" name="Line 61">
          <a:extLst>
            <a:ext uri="{FF2B5EF4-FFF2-40B4-BE49-F238E27FC236}">
              <a16:creationId xmlns:a16="http://schemas.microsoft.com/office/drawing/2014/main" id="{00000000-0008-0000-0000-0000A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1" name="Line 62">
          <a:extLst>
            <a:ext uri="{FF2B5EF4-FFF2-40B4-BE49-F238E27FC236}">
              <a16:creationId xmlns:a16="http://schemas.microsoft.com/office/drawing/2014/main" id="{00000000-0008-0000-0000-0000A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2" name="Line 63">
          <a:extLst>
            <a:ext uri="{FF2B5EF4-FFF2-40B4-BE49-F238E27FC236}">
              <a16:creationId xmlns:a16="http://schemas.microsoft.com/office/drawing/2014/main" id="{00000000-0008-0000-0000-0000A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3" name="Line 64">
          <a:extLst>
            <a:ext uri="{FF2B5EF4-FFF2-40B4-BE49-F238E27FC236}">
              <a16:creationId xmlns:a16="http://schemas.microsoft.com/office/drawing/2014/main" id="{00000000-0008-0000-0000-0000A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4" name="Line 65">
          <a:extLst>
            <a:ext uri="{FF2B5EF4-FFF2-40B4-BE49-F238E27FC236}">
              <a16:creationId xmlns:a16="http://schemas.microsoft.com/office/drawing/2014/main" id="{00000000-0008-0000-0000-0000A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5" name="Line 66">
          <a:extLst>
            <a:ext uri="{FF2B5EF4-FFF2-40B4-BE49-F238E27FC236}">
              <a16:creationId xmlns:a16="http://schemas.microsoft.com/office/drawing/2014/main" id="{00000000-0008-0000-0000-0000A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6" name="Line 67">
          <a:extLst>
            <a:ext uri="{FF2B5EF4-FFF2-40B4-BE49-F238E27FC236}">
              <a16:creationId xmlns:a16="http://schemas.microsoft.com/office/drawing/2014/main" id="{00000000-0008-0000-0000-0000A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7" name="Line 68">
          <a:extLst>
            <a:ext uri="{FF2B5EF4-FFF2-40B4-BE49-F238E27FC236}">
              <a16:creationId xmlns:a16="http://schemas.microsoft.com/office/drawing/2014/main" id="{00000000-0008-0000-0000-0000A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8" name="Line 69">
          <a:extLst>
            <a:ext uri="{FF2B5EF4-FFF2-40B4-BE49-F238E27FC236}">
              <a16:creationId xmlns:a16="http://schemas.microsoft.com/office/drawing/2014/main" id="{00000000-0008-0000-0000-0000A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49999" name="Line 70">
          <a:extLst>
            <a:ext uri="{FF2B5EF4-FFF2-40B4-BE49-F238E27FC236}">
              <a16:creationId xmlns:a16="http://schemas.microsoft.com/office/drawing/2014/main" id="{00000000-0008-0000-0000-0000A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0" name="Line 71">
          <a:extLst>
            <a:ext uri="{FF2B5EF4-FFF2-40B4-BE49-F238E27FC236}">
              <a16:creationId xmlns:a16="http://schemas.microsoft.com/office/drawing/2014/main" id="{00000000-0008-0000-0000-0000B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1" name="Line 72">
          <a:extLst>
            <a:ext uri="{FF2B5EF4-FFF2-40B4-BE49-F238E27FC236}">
              <a16:creationId xmlns:a16="http://schemas.microsoft.com/office/drawing/2014/main" id="{00000000-0008-0000-0000-0000B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2" name="Line 73">
          <a:extLst>
            <a:ext uri="{FF2B5EF4-FFF2-40B4-BE49-F238E27FC236}">
              <a16:creationId xmlns:a16="http://schemas.microsoft.com/office/drawing/2014/main" id="{00000000-0008-0000-0000-0000B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3" name="Line 74">
          <a:extLst>
            <a:ext uri="{FF2B5EF4-FFF2-40B4-BE49-F238E27FC236}">
              <a16:creationId xmlns:a16="http://schemas.microsoft.com/office/drawing/2014/main" id="{00000000-0008-0000-0000-0000B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4" name="Line 75">
          <a:extLst>
            <a:ext uri="{FF2B5EF4-FFF2-40B4-BE49-F238E27FC236}">
              <a16:creationId xmlns:a16="http://schemas.microsoft.com/office/drawing/2014/main" id="{00000000-0008-0000-0000-0000B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5" name="Line 76">
          <a:extLst>
            <a:ext uri="{FF2B5EF4-FFF2-40B4-BE49-F238E27FC236}">
              <a16:creationId xmlns:a16="http://schemas.microsoft.com/office/drawing/2014/main" id="{00000000-0008-0000-0000-0000B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6" name="Line 77">
          <a:extLst>
            <a:ext uri="{FF2B5EF4-FFF2-40B4-BE49-F238E27FC236}">
              <a16:creationId xmlns:a16="http://schemas.microsoft.com/office/drawing/2014/main" id="{00000000-0008-0000-0000-0000B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7" name="Line 78">
          <a:extLst>
            <a:ext uri="{FF2B5EF4-FFF2-40B4-BE49-F238E27FC236}">
              <a16:creationId xmlns:a16="http://schemas.microsoft.com/office/drawing/2014/main" id="{00000000-0008-0000-0000-0000B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8" name="Line 79">
          <a:extLst>
            <a:ext uri="{FF2B5EF4-FFF2-40B4-BE49-F238E27FC236}">
              <a16:creationId xmlns:a16="http://schemas.microsoft.com/office/drawing/2014/main" id="{00000000-0008-0000-0000-0000B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09" name="Line 80">
          <a:extLst>
            <a:ext uri="{FF2B5EF4-FFF2-40B4-BE49-F238E27FC236}">
              <a16:creationId xmlns:a16="http://schemas.microsoft.com/office/drawing/2014/main" id="{00000000-0008-0000-0000-0000B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0" name="Line 81">
          <a:extLst>
            <a:ext uri="{FF2B5EF4-FFF2-40B4-BE49-F238E27FC236}">
              <a16:creationId xmlns:a16="http://schemas.microsoft.com/office/drawing/2014/main" id="{00000000-0008-0000-0000-0000B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1" name="Line 82">
          <a:extLst>
            <a:ext uri="{FF2B5EF4-FFF2-40B4-BE49-F238E27FC236}">
              <a16:creationId xmlns:a16="http://schemas.microsoft.com/office/drawing/2014/main" id="{00000000-0008-0000-0000-0000B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2" name="Line 83">
          <a:extLst>
            <a:ext uri="{FF2B5EF4-FFF2-40B4-BE49-F238E27FC236}">
              <a16:creationId xmlns:a16="http://schemas.microsoft.com/office/drawing/2014/main" id="{00000000-0008-0000-0000-0000B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3" name="Line 84">
          <a:extLst>
            <a:ext uri="{FF2B5EF4-FFF2-40B4-BE49-F238E27FC236}">
              <a16:creationId xmlns:a16="http://schemas.microsoft.com/office/drawing/2014/main" id="{00000000-0008-0000-0000-0000B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4" name="Line 85">
          <a:extLst>
            <a:ext uri="{FF2B5EF4-FFF2-40B4-BE49-F238E27FC236}">
              <a16:creationId xmlns:a16="http://schemas.microsoft.com/office/drawing/2014/main" id="{00000000-0008-0000-0000-0000B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5" name="Line 86">
          <a:extLst>
            <a:ext uri="{FF2B5EF4-FFF2-40B4-BE49-F238E27FC236}">
              <a16:creationId xmlns:a16="http://schemas.microsoft.com/office/drawing/2014/main" id="{00000000-0008-0000-0000-0000B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6" name="Line 87">
          <a:extLst>
            <a:ext uri="{FF2B5EF4-FFF2-40B4-BE49-F238E27FC236}">
              <a16:creationId xmlns:a16="http://schemas.microsoft.com/office/drawing/2014/main" id="{00000000-0008-0000-0000-0000C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7" name="Line 88">
          <a:extLst>
            <a:ext uri="{FF2B5EF4-FFF2-40B4-BE49-F238E27FC236}">
              <a16:creationId xmlns:a16="http://schemas.microsoft.com/office/drawing/2014/main" id="{00000000-0008-0000-0000-0000C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8" name="Line 89">
          <a:extLst>
            <a:ext uri="{FF2B5EF4-FFF2-40B4-BE49-F238E27FC236}">
              <a16:creationId xmlns:a16="http://schemas.microsoft.com/office/drawing/2014/main" id="{00000000-0008-0000-0000-0000C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19" name="Line 90">
          <a:extLst>
            <a:ext uri="{FF2B5EF4-FFF2-40B4-BE49-F238E27FC236}">
              <a16:creationId xmlns:a16="http://schemas.microsoft.com/office/drawing/2014/main" id="{00000000-0008-0000-0000-0000C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0" name="Line 91">
          <a:extLst>
            <a:ext uri="{FF2B5EF4-FFF2-40B4-BE49-F238E27FC236}">
              <a16:creationId xmlns:a16="http://schemas.microsoft.com/office/drawing/2014/main" id="{00000000-0008-0000-0000-0000C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1" name="Line 92">
          <a:extLst>
            <a:ext uri="{FF2B5EF4-FFF2-40B4-BE49-F238E27FC236}">
              <a16:creationId xmlns:a16="http://schemas.microsoft.com/office/drawing/2014/main" id="{00000000-0008-0000-0000-0000C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2" name="Line 93">
          <a:extLst>
            <a:ext uri="{FF2B5EF4-FFF2-40B4-BE49-F238E27FC236}">
              <a16:creationId xmlns:a16="http://schemas.microsoft.com/office/drawing/2014/main" id="{00000000-0008-0000-0000-0000C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3" name="Line 94">
          <a:extLst>
            <a:ext uri="{FF2B5EF4-FFF2-40B4-BE49-F238E27FC236}">
              <a16:creationId xmlns:a16="http://schemas.microsoft.com/office/drawing/2014/main" id="{00000000-0008-0000-0000-0000C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4" name="Line 95">
          <a:extLst>
            <a:ext uri="{FF2B5EF4-FFF2-40B4-BE49-F238E27FC236}">
              <a16:creationId xmlns:a16="http://schemas.microsoft.com/office/drawing/2014/main" id="{00000000-0008-0000-0000-0000C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5" name="Line 96">
          <a:extLst>
            <a:ext uri="{FF2B5EF4-FFF2-40B4-BE49-F238E27FC236}">
              <a16:creationId xmlns:a16="http://schemas.microsoft.com/office/drawing/2014/main" id="{00000000-0008-0000-0000-0000C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6" name="Line 97">
          <a:extLst>
            <a:ext uri="{FF2B5EF4-FFF2-40B4-BE49-F238E27FC236}">
              <a16:creationId xmlns:a16="http://schemas.microsoft.com/office/drawing/2014/main" id="{00000000-0008-0000-0000-0000C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7" name="Line 98">
          <a:extLst>
            <a:ext uri="{FF2B5EF4-FFF2-40B4-BE49-F238E27FC236}">
              <a16:creationId xmlns:a16="http://schemas.microsoft.com/office/drawing/2014/main" id="{00000000-0008-0000-0000-0000C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8" name="Line 99">
          <a:extLst>
            <a:ext uri="{FF2B5EF4-FFF2-40B4-BE49-F238E27FC236}">
              <a16:creationId xmlns:a16="http://schemas.microsoft.com/office/drawing/2014/main" id="{00000000-0008-0000-0000-0000C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29" name="Line 100">
          <a:extLst>
            <a:ext uri="{FF2B5EF4-FFF2-40B4-BE49-F238E27FC236}">
              <a16:creationId xmlns:a16="http://schemas.microsoft.com/office/drawing/2014/main" id="{00000000-0008-0000-0000-0000C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0" name="Line 101">
          <a:extLst>
            <a:ext uri="{FF2B5EF4-FFF2-40B4-BE49-F238E27FC236}">
              <a16:creationId xmlns:a16="http://schemas.microsoft.com/office/drawing/2014/main" id="{00000000-0008-0000-0000-0000C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1" name="Line 102">
          <a:extLst>
            <a:ext uri="{FF2B5EF4-FFF2-40B4-BE49-F238E27FC236}">
              <a16:creationId xmlns:a16="http://schemas.microsoft.com/office/drawing/2014/main" id="{00000000-0008-0000-0000-0000C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2" name="Line 103">
          <a:extLst>
            <a:ext uri="{FF2B5EF4-FFF2-40B4-BE49-F238E27FC236}">
              <a16:creationId xmlns:a16="http://schemas.microsoft.com/office/drawing/2014/main" id="{00000000-0008-0000-0000-0000D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3" name="Line 104">
          <a:extLst>
            <a:ext uri="{FF2B5EF4-FFF2-40B4-BE49-F238E27FC236}">
              <a16:creationId xmlns:a16="http://schemas.microsoft.com/office/drawing/2014/main" id="{00000000-0008-0000-0000-0000D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4" name="Line 105">
          <a:extLst>
            <a:ext uri="{FF2B5EF4-FFF2-40B4-BE49-F238E27FC236}">
              <a16:creationId xmlns:a16="http://schemas.microsoft.com/office/drawing/2014/main" id="{00000000-0008-0000-0000-0000D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5" name="Line 106">
          <a:extLst>
            <a:ext uri="{FF2B5EF4-FFF2-40B4-BE49-F238E27FC236}">
              <a16:creationId xmlns:a16="http://schemas.microsoft.com/office/drawing/2014/main" id="{00000000-0008-0000-0000-0000D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6" name="Line 107">
          <a:extLst>
            <a:ext uri="{FF2B5EF4-FFF2-40B4-BE49-F238E27FC236}">
              <a16:creationId xmlns:a16="http://schemas.microsoft.com/office/drawing/2014/main" id="{00000000-0008-0000-0000-0000D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7" name="Line 108">
          <a:extLst>
            <a:ext uri="{FF2B5EF4-FFF2-40B4-BE49-F238E27FC236}">
              <a16:creationId xmlns:a16="http://schemas.microsoft.com/office/drawing/2014/main" id="{00000000-0008-0000-0000-0000D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8" name="Line 109">
          <a:extLst>
            <a:ext uri="{FF2B5EF4-FFF2-40B4-BE49-F238E27FC236}">
              <a16:creationId xmlns:a16="http://schemas.microsoft.com/office/drawing/2014/main" id="{00000000-0008-0000-0000-0000D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39" name="Line 110">
          <a:extLst>
            <a:ext uri="{FF2B5EF4-FFF2-40B4-BE49-F238E27FC236}">
              <a16:creationId xmlns:a16="http://schemas.microsoft.com/office/drawing/2014/main" id="{00000000-0008-0000-0000-0000D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40" name="Line 111">
          <a:extLst>
            <a:ext uri="{FF2B5EF4-FFF2-40B4-BE49-F238E27FC236}">
              <a16:creationId xmlns:a16="http://schemas.microsoft.com/office/drawing/2014/main" id="{00000000-0008-0000-0000-0000D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41" name="Line 112">
          <a:extLst>
            <a:ext uri="{FF2B5EF4-FFF2-40B4-BE49-F238E27FC236}">
              <a16:creationId xmlns:a16="http://schemas.microsoft.com/office/drawing/2014/main" id="{00000000-0008-0000-0000-0000D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42" name="Line 113">
          <a:extLst>
            <a:ext uri="{FF2B5EF4-FFF2-40B4-BE49-F238E27FC236}">
              <a16:creationId xmlns:a16="http://schemas.microsoft.com/office/drawing/2014/main" id="{00000000-0008-0000-0000-0000D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43" name="Line 114">
          <a:extLst>
            <a:ext uri="{FF2B5EF4-FFF2-40B4-BE49-F238E27FC236}">
              <a16:creationId xmlns:a16="http://schemas.microsoft.com/office/drawing/2014/main" id="{00000000-0008-0000-0000-0000D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39</xdr:row>
      <xdr:rowOff>0</xdr:rowOff>
    </xdr:from>
    <xdr:to>
      <xdr:col>18</xdr:col>
      <xdr:colOff>0</xdr:colOff>
      <xdr:row>42</xdr:row>
      <xdr:rowOff>19050</xdr:rowOff>
    </xdr:to>
    <xdr:sp macro="" textlink="">
      <xdr:nvSpPr>
        <xdr:cNvPr id="750044" name="AutoShape 115">
          <a:extLst>
            <a:ext uri="{FF2B5EF4-FFF2-40B4-BE49-F238E27FC236}">
              <a16:creationId xmlns:a16="http://schemas.microsoft.com/office/drawing/2014/main" id="{00000000-0008-0000-0000-0000DC710B00}"/>
            </a:ext>
          </a:extLst>
        </xdr:cNvPr>
        <xdr:cNvSpPr>
          <a:spLocks noChangeArrowheads="1"/>
        </xdr:cNvSpPr>
      </xdr:nvSpPr>
      <xdr:spPr bwMode="auto">
        <a:xfrm>
          <a:off x="373380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39</xdr:row>
      <xdr:rowOff>9525</xdr:rowOff>
    </xdr:from>
    <xdr:to>
      <xdr:col>24</xdr:col>
      <xdr:colOff>9525</xdr:colOff>
      <xdr:row>42</xdr:row>
      <xdr:rowOff>9525</xdr:rowOff>
    </xdr:to>
    <xdr:sp macro="" textlink="">
      <xdr:nvSpPr>
        <xdr:cNvPr id="750045" name="AutoShape 116">
          <a:extLst>
            <a:ext uri="{FF2B5EF4-FFF2-40B4-BE49-F238E27FC236}">
              <a16:creationId xmlns:a16="http://schemas.microsoft.com/office/drawing/2014/main" id="{00000000-0008-0000-0000-0000DD710B00}"/>
            </a:ext>
          </a:extLst>
        </xdr:cNvPr>
        <xdr:cNvSpPr>
          <a:spLocks noChangeArrowheads="1"/>
        </xdr:cNvSpPr>
      </xdr:nvSpPr>
      <xdr:spPr bwMode="auto">
        <a:xfrm>
          <a:off x="511492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44</xdr:row>
      <xdr:rowOff>19050</xdr:rowOff>
    </xdr:from>
    <xdr:to>
      <xdr:col>24</xdr:col>
      <xdr:colOff>9525</xdr:colOff>
      <xdr:row>47</xdr:row>
      <xdr:rowOff>9525</xdr:rowOff>
    </xdr:to>
    <xdr:sp macro="" textlink="">
      <xdr:nvSpPr>
        <xdr:cNvPr id="750046" name="AutoShape 117">
          <a:extLst>
            <a:ext uri="{FF2B5EF4-FFF2-40B4-BE49-F238E27FC236}">
              <a16:creationId xmlns:a16="http://schemas.microsoft.com/office/drawing/2014/main" id="{00000000-0008-0000-0000-0000DE710B00}"/>
            </a:ext>
          </a:extLst>
        </xdr:cNvPr>
        <xdr:cNvSpPr>
          <a:spLocks noChangeArrowheads="1"/>
        </xdr:cNvSpPr>
      </xdr:nvSpPr>
      <xdr:spPr bwMode="auto">
        <a:xfrm>
          <a:off x="511492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44</xdr:row>
      <xdr:rowOff>0</xdr:rowOff>
    </xdr:from>
    <xdr:to>
      <xdr:col>12</xdr:col>
      <xdr:colOff>0</xdr:colOff>
      <xdr:row>47</xdr:row>
      <xdr:rowOff>9525</xdr:rowOff>
    </xdr:to>
    <xdr:sp macro="" textlink="">
      <xdr:nvSpPr>
        <xdr:cNvPr id="750047" name="AutoShape 118">
          <a:extLst>
            <a:ext uri="{FF2B5EF4-FFF2-40B4-BE49-F238E27FC236}">
              <a16:creationId xmlns:a16="http://schemas.microsoft.com/office/drawing/2014/main" id="{00000000-0008-0000-0000-0000DF710B00}"/>
            </a:ext>
          </a:extLst>
        </xdr:cNvPr>
        <xdr:cNvSpPr>
          <a:spLocks noChangeArrowheads="1"/>
        </xdr:cNvSpPr>
      </xdr:nvSpPr>
      <xdr:spPr bwMode="auto">
        <a:xfrm>
          <a:off x="225742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49</xdr:row>
      <xdr:rowOff>0</xdr:rowOff>
    </xdr:from>
    <xdr:to>
      <xdr:col>12</xdr:col>
      <xdr:colOff>0</xdr:colOff>
      <xdr:row>52</xdr:row>
      <xdr:rowOff>9525</xdr:rowOff>
    </xdr:to>
    <xdr:sp macro="" textlink="">
      <xdr:nvSpPr>
        <xdr:cNvPr id="750048" name="AutoShape 119">
          <a:extLst>
            <a:ext uri="{FF2B5EF4-FFF2-40B4-BE49-F238E27FC236}">
              <a16:creationId xmlns:a16="http://schemas.microsoft.com/office/drawing/2014/main" id="{00000000-0008-0000-0000-0000E0710B00}"/>
            </a:ext>
          </a:extLst>
        </xdr:cNvPr>
        <xdr:cNvSpPr>
          <a:spLocks noChangeArrowheads="1"/>
        </xdr:cNvSpPr>
      </xdr:nvSpPr>
      <xdr:spPr bwMode="auto">
        <a:xfrm>
          <a:off x="225742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0</xdr:colOff>
      <xdr:row>52</xdr:row>
      <xdr:rowOff>9525</xdr:rowOff>
    </xdr:to>
    <xdr:sp macro="" textlink="">
      <xdr:nvSpPr>
        <xdr:cNvPr id="750049" name="AutoShape 120">
          <a:extLst>
            <a:ext uri="{FF2B5EF4-FFF2-40B4-BE49-F238E27FC236}">
              <a16:creationId xmlns:a16="http://schemas.microsoft.com/office/drawing/2014/main" id="{00000000-0008-0000-0000-0000E1710B00}"/>
            </a:ext>
          </a:extLst>
        </xdr:cNvPr>
        <xdr:cNvSpPr>
          <a:spLocks noChangeArrowheads="1"/>
        </xdr:cNvSpPr>
      </xdr:nvSpPr>
      <xdr:spPr bwMode="auto">
        <a:xfrm>
          <a:off x="373380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050" name="AutoShape 121">
          <a:extLst>
            <a:ext uri="{FF2B5EF4-FFF2-40B4-BE49-F238E27FC236}">
              <a16:creationId xmlns:a16="http://schemas.microsoft.com/office/drawing/2014/main" id="{00000000-0008-0000-0000-0000E2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53</xdr:row>
      <xdr:rowOff>0</xdr:rowOff>
    </xdr:from>
    <xdr:to>
      <xdr:col>24</xdr:col>
      <xdr:colOff>9525</xdr:colOff>
      <xdr:row>53</xdr:row>
      <xdr:rowOff>0</xdr:rowOff>
    </xdr:to>
    <xdr:sp macro="" textlink="">
      <xdr:nvSpPr>
        <xdr:cNvPr id="750051" name="AutoShape 122">
          <a:extLst>
            <a:ext uri="{FF2B5EF4-FFF2-40B4-BE49-F238E27FC236}">
              <a16:creationId xmlns:a16="http://schemas.microsoft.com/office/drawing/2014/main" id="{00000000-0008-0000-0000-0000E371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53</xdr:row>
      <xdr:rowOff>0</xdr:rowOff>
    </xdr:from>
    <xdr:to>
      <xdr:col>24</xdr:col>
      <xdr:colOff>9525</xdr:colOff>
      <xdr:row>53</xdr:row>
      <xdr:rowOff>0</xdr:rowOff>
    </xdr:to>
    <xdr:sp macro="" textlink="">
      <xdr:nvSpPr>
        <xdr:cNvPr id="750052" name="AutoShape 123">
          <a:extLst>
            <a:ext uri="{FF2B5EF4-FFF2-40B4-BE49-F238E27FC236}">
              <a16:creationId xmlns:a16="http://schemas.microsoft.com/office/drawing/2014/main" id="{00000000-0008-0000-0000-0000E471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053" name="AutoShape 124">
          <a:extLst>
            <a:ext uri="{FF2B5EF4-FFF2-40B4-BE49-F238E27FC236}">
              <a16:creationId xmlns:a16="http://schemas.microsoft.com/office/drawing/2014/main" id="{00000000-0008-0000-0000-0000E5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054" name="AutoShape 125">
          <a:extLst>
            <a:ext uri="{FF2B5EF4-FFF2-40B4-BE49-F238E27FC236}">
              <a16:creationId xmlns:a16="http://schemas.microsoft.com/office/drawing/2014/main" id="{00000000-0008-0000-0000-0000E6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055" name="AutoShape 126">
          <a:extLst>
            <a:ext uri="{FF2B5EF4-FFF2-40B4-BE49-F238E27FC236}">
              <a16:creationId xmlns:a16="http://schemas.microsoft.com/office/drawing/2014/main" id="{00000000-0008-0000-0000-0000E7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056" name="AutoShape 127">
          <a:extLst>
            <a:ext uri="{FF2B5EF4-FFF2-40B4-BE49-F238E27FC236}">
              <a16:creationId xmlns:a16="http://schemas.microsoft.com/office/drawing/2014/main" id="{00000000-0008-0000-0000-0000E8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057" name="AutoShape 128">
          <a:extLst>
            <a:ext uri="{FF2B5EF4-FFF2-40B4-BE49-F238E27FC236}">
              <a16:creationId xmlns:a16="http://schemas.microsoft.com/office/drawing/2014/main" id="{00000000-0008-0000-0000-0000E9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058" name="AutoShape 129">
          <a:extLst>
            <a:ext uri="{FF2B5EF4-FFF2-40B4-BE49-F238E27FC236}">
              <a16:creationId xmlns:a16="http://schemas.microsoft.com/office/drawing/2014/main" id="{00000000-0008-0000-0000-0000EA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059" name="AutoShape 130">
          <a:extLst>
            <a:ext uri="{FF2B5EF4-FFF2-40B4-BE49-F238E27FC236}">
              <a16:creationId xmlns:a16="http://schemas.microsoft.com/office/drawing/2014/main" id="{00000000-0008-0000-0000-0000EB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62" name="AutoShape 133">
          <a:extLst>
            <a:ext uri="{FF2B5EF4-FFF2-40B4-BE49-F238E27FC236}">
              <a16:creationId xmlns:a16="http://schemas.microsoft.com/office/drawing/2014/main" id="{00000000-0008-0000-0000-0000EE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63" name="AutoShape 134">
          <a:extLst>
            <a:ext uri="{FF2B5EF4-FFF2-40B4-BE49-F238E27FC236}">
              <a16:creationId xmlns:a16="http://schemas.microsoft.com/office/drawing/2014/main" id="{00000000-0008-0000-0000-0000EF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64" name="AutoShape 135">
          <a:extLst>
            <a:ext uri="{FF2B5EF4-FFF2-40B4-BE49-F238E27FC236}">
              <a16:creationId xmlns:a16="http://schemas.microsoft.com/office/drawing/2014/main" id="{00000000-0008-0000-0000-0000F0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65" name="AutoShape 136">
          <a:extLst>
            <a:ext uri="{FF2B5EF4-FFF2-40B4-BE49-F238E27FC236}">
              <a16:creationId xmlns:a16="http://schemas.microsoft.com/office/drawing/2014/main" id="{00000000-0008-0000-0000-0000F1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66" name="AutoShape 137">
          <a:extLst>
            <a:ext uri="{FF2B5EF4-FFF2-40B4-BE49-F238E27FC236}">
              <a16:creationId xmlns:a16="http://schemas.microsoft.com/office/drawing/2014/main" id="{00000000-0008-0000-0000-0000F2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67" name="AutoShape 138">
          <a:extLst>
            <a:ext uri="{FF2B5EF4-FFF2-40B4-BE49-F238E27FC236}">
              <a16:creationId xmlns:a16="http://schemas.microsoft.com/office/drawing/2014/main" id="{00000000-0008-0000-0000-0000F3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69" name="AutoShape 140">
          <a:extLst>
            <a:ext uri="{FF2B5EF4-FFF2-40B4-BE49-F238E27FC236}">
              <a16:creationId xmlns:a16="http://schemas.microsoft.com/office/drawing/2014/main" id="{00000000-0008-0000-0000-0000F5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50070" name="AutoShape 141">
          <a:extLst>
            <a:ext uri="{FF2B5EF4-FFF2-40B4-BE49-F238E27FC236}">
              <a16:creationId xmlns:a16="http://schemas.microsoft.com/office/drawing/2014/main" id="{00000000-0008-0000-0000-0000F6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50071" name="AutoShape 142">
          <a:extLst>
            <a:ext uri="{FF2B5EF4-FFF2-40B4-BE49-F238E27FC236}">
              <a16:creationId xmlns:a16="http://schemas.microsoft.com/office/drawing/2014/main" id="{00000000-0008-0000-0000-0000F771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50072" name="AutoShape 143">
          <a:extLst>
            <a:ext uri="{FF2B5EF4-FFF2-40B4-BE49-F238E27FC236}">
              <a16:creationId xmlns:a16="http://schemas.microsoft.com/office/drawing/2014/main" id="{00000000-0008-0000-0000-0000F871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73" name="AutoShape 144">
          <a:extLst>
            <a:ext uri="{FF2B5EF4-FFF2-40B4-BE49-F238E27FC236}">
              <a16:creationId xmlns:a16="http://schemas.microsoft.com/office/drawing/2014/main" id="{00000000-0008-0000-0000-0000F9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4" name="Line 1446">
          <a:extLst>
            <a:ext uri="{FF2B5EF4-FFF2-40B4-BE49-F238E27FC236}">
              <a16:creationId xmlns:a16="http://schemas.microsoft.com/office/drawing/2014/main" id="{00000000-0008-0000-0000-0000F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5" name="Line 1447">
          <a:extLst>
            <a:ext uri="{FF2B5EF4-FFF2-40B4-BE49-F238E27FC236}">
              <a16:creationId xmlns:a16="http://schemas.microsoft.com/office/drawing/2014/main" id="{00000000-0008-0000-0000-0000F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6" name="Line 1448">
          <a:extLst>
            <a:ext uri="{FF2B5EF4-FFF2-40B4-BE49-F238E27FC236}">
              <a16:creationId xmlns:a16="http://schemas.microsoft.com/office/drawing/2014/main" id="{00000000-0008-0000-0000-0000F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7" name="Line 1449">
          <a:extLst>
            <a:ext uri="{FF2B5EF4-FFF2-40B4-BE49-F238E27FC236}">
              <a16:creationId xmlns:a16="http://schemas.microsoft.com/office/drawing/2014/main" id="{00000000-0008-0000-0000-0000F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8" name="Line 1450">
          <a:extLst>
            <a:ext uri="{FF2B5EF4-FFF2-40B4-BE49-F238E27FC236}">
              <a16:creationId xmlns:a16="http://schemas.microsoft.com/office/drawing/2014/main" id="{00000000-0008-0000-0000-0000F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79" name="Line 1451">
          <a:extLst>
            <a:ext uri="{FF2B5EF4-FFF2-40B4-BE49-F238E27FC236}">
              <a16:creationId xmlns:a16="http://schemas.microsoft.com/office/drawing/2014/main" id="{00000000-0008-0000-0000-0000F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0" name="Line 1452">
          <a:extLst>
            <a:ext uri="{FF2B5EF4-FFF2-40B4-BE49-F238E27FC236}">
              <a16:creationId xmlns:a16="http://schemas.microsoft.com/office/drawing/2014/main" id="{00000000-0008-0000-0000-00000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1" name="Line 1453">
          <a:extLst>
            <a:ext uri="{FF2B5EF4-FFF2-40B4-BE49-F238E27FC236}">
              <a16:creationId xmlns:a16="http://schemas.microsoft.com/office/drawing/2014/main" id="{00000000-0008-0000-0000-00000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2" name="Line 1454">
          <a:extLst>
            <a:ext uri="{FF2B5EF4-FFF2-40B4-BE49-F238E27FC236}">
              <a16:creationId xmlns:a16="http://schemas.microsoft.com/office/drawing/2014/main" id="{00000000-0008-0000-0000-00000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3" name="Line 1455">
          <a:extLst>
            <a:ext uri="{FF2B5EF4-FFF2-40B4-BE49-F238E27FC236}">
              <a16:creationId xmlns:a16="http://schemas.microsoft.com/office/drawing/2014/main" id="{00000000-0008-0000-0000-00000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4" name="Line 1456">
          <a:extLst>
            <a:ext uri="{FF2B5EF4-FFF2-40B4-BE49-F238E27FC236}">
              <a16:creationId xmlns:a16="http://schemas.microsoft.com/office/drawing/2014/main" id="{00000000-0008-0000-0000-00000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5" name="Line 1457">
          <a:extLst>
            <a:ext uri="{FF2B5EF4-FFF2-40B4-BE49-F238E27FC236}">
              <a16:creationId xmlns:a16="http://schemas.microsoft.com/office/drawing/2014/main" id="{00000000-0008-0000-0000-00000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6" name="Line 1458">
          <a:extLst>
            <a:ext uri="{FF2B5EF4-FFF2-40B4-BE49-F238E27FC236}">
              <a16:creationId xmlns:a16="http://schemas.microsoft.com/office/drawing/2014/main" id="{00000000-0008-0000-0000-00000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7" name="Line 1459">
          <a:extLst>
            <a:ext uri="{FF2B5EF4-FFF2-40B4-BE49-F238E27FC236}">
              <a16:creationId xmlns:a16="http://schemas.microsoft.com/office/drawing/2014/main" id="{00000000-0008-0000-0000-00000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8" name="Line 1460">
          <a:extLst>
            <a:ext uri="{FF2B5EF4-FFF2-40B4-BE49-F238E27FC236}">
              <a16:creationId xmlns:a16="http://schemas.microsoft.com/office/drawing/2014/main" id="{00000000-0008-0000-0000-00000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89" name="Line 1461">
          <a:extLst>
            <a:ext uri="{FF2B5EF4-FFF2-40B4-BE49-F238E27FC236}">
              <a16:creationId xmlns:a16="http://schemas.microsoft.com/office/drawing/2014/main" id="{00000000-0008-0000-0000-00000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0" name="Line 1462">
          <a:extLst>
            <a:ext uri="{FF2B5EF4-FFF2-40B4-BE49-F238E27FC236}">
              <a16:creationId xmlns:a16="http://schemas.microsoft.com/office/drawing/2014/main" id="{00000000-0008-0000-0000-00000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1" name="Line 1463">
          <a:extLst>
            <a:ext uri="{FF2B5EF4-FFF2-40B4-BE49-F238E27FC236}">
              <a16:creationId xmlns:a16="http://schemas.microsoft.com/office/drawing/2014/main" id="{00000000-0008-0000-0000-00000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2" name="Line 1464">
          <a:extLst>
            <a:ext uri="{FF2B5EF4-FFF2-40B4-BE49-F238E27FC236}">
              <a16:creationId xmlns:a16="http://schemas.microsoft.com/office/drawing/2014/main" id="{00000000-0008-0000-0000-00000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3" name="Line 1465">
          <a:extLst>
            <a:ext uri="{FF2B5EF4-FFF2-40B4-BE49-F238E27FC236}">
              <a16:creationId xmlns:a16="http://schemas.microsoft.com/office/drawing/2014/main" id="{00000000-0008-0000-0000-00000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4" name="Line 1466">
          <a:extLst>
            <a:ext uri="{FF2B5EF4-FFF2-40B4-BE49-F238E27FC236}">
              <a16:creationId xmlns:a16="http://schemas.microsoft.com/office/drawing/2014/main" id="{00000000-0008-0000-0000-00000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5" name="Line 1467">
          <a:extLst>
            <a:ext uri="{FF2B5EF4-FFF2-40B4-BE49-F238E27FC236}">
              <a16:creationId xmlns:a16="http://schemas.microsoft.com/office/drawing/2014/main" id="{00000000-0008-0000-0000-00000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6" name="Line 1468">
          <a:extLst>
            <a:ext uri="{FF2B5EF4-FFF2-40B4-BE49-F238E27FC236}">
              <a16:creationId xmlns:a16="http://schemas.microsoft.com/office/drawing/2014/main" id="{00000000-0008-0000-0000-00001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7" name="Line 1469">
          <a:extLst>
            <a:ext uri="{FF2B5EF4-FFF2-40B4-BE49-F238E27FC236}">
              <a16:creationId xmlns:a16="http://schemas.microsoft.com/office/drawing/2014/main" id="{00000000-0008-0000-0000-00001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8" name="Line 1470">
          <a:extLst>
            <a:ext uri="{FF2B5EF4-FFF2-40B4-BE49-F238E27FC236}">
              <a16:creationId xmlns:a16="http://schemas.microsoft.com/office/drawing/2014/main" id="{00000000-0008-0000-0000-00001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099" name="Line 1471">
          <a:extLst>
            <a:ext uri="{FF2B5EF4-FFF2-40B4-BE49-F238E27FC236}">
              <a16:creationId xmlns:a16="http://schemas.microsoft.com/office/drawing/2014/main" id="{00000000-0008-0000-0000-00001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0" name="Line 1472">
          <a:extLst>
            <a:ext uri="{FF2B5EF4-FFF2-40B4-BE49-F238E27FC236}">
              <a16:creationId xmlns:a16="http://schemas.microsoft.com/office/drawing/2014/main" id="{00000000-0008-0000-0000-00001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1" name="Line 1473">
          <a:extLst>
            <a:ext uri="{FF2B5EF4-FFF2-40B4-BE49-F238E27FC236}">
              <a16:creationId xmlns:a16="http://schemas.microsoft.com/office/drawing/2014/main" id="{00000000-0008-0000-0000-00001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2" name="Line 1474">
          <a:extLst>
            <a:ext uri="{FF2B5EF4-FFF2-40B4-BE49-F238E27FC236}">
              <a16:creationId xmlns:a16="http://schemas.microsoft.com/office/drawing/2014/main" id="{00000000-0008-0000-0000-00001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3" name="Line 1475">
          <a:extLst>
            <a:ext uri="{FF2B5EF4-FFF2-40B4-BE49-F238E27FC236}">
              <a16:creationId xmlns:a16="http://schemas.microsoft.com/office/drawing/2014/main" id="{00000000-0008-0000-0000-00001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4" name="Line 1476">
          <a:extLst>
            <a:ext uri="{FF2B5EF4-FFF2-40B4-BE49-F238E27FC236}">
              <a16:creationId xmlns:a16="http://schemas.microsoft.com/office/drawing/2014/main" id="{00000000-0008-0000-0000-00001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5" name="Line 1477">
          <a:extLst>
            <a:ext uri="{FF2B5EF4-FFF2-40B4-BE49-F238E27FC236}">
              <a16:creationId xmlns:a16="http://schemas.microsoft.com/office/drawing/2014/main" id="{00000000-0008-0000-0000-00001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6" name="Line 1478">
          <a:extLst>
            <a:ext uri="{FF2B5EF4-FFF2-40B4-BE49-F238E27FC236}">
              <a16:creationId xmlns:a16="http://schemas.microsoft.com/office/drawing/2014/main" id="{00000000-0008-0000-0000-00001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7" name="Line 1479">
          <a:extLst>
            <a:ext uri="{FF2B5EF4-FFF2-40B4-BE49-F238E27FC236}">
              <a16:creationId xmlns:a16="http://schemas.microsoft.com/office/drawing/2014/main" id="{00000000-0008-0000-0000-00001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8" name="Line 1480">
          <a:extLst>
            <a:ext uri="{FF2B5EF4-FFF2-40B4-BE49-F238E27FC236}">
              <a16:creationId xmlns:a16="http://schemas.microsoft.com/office/drawing/2014/main" id="{00000000-0008-0000-0000-00001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09" name="Line 1481">
          <a:extLst>
            <a:ext uri="{FF2B5EF4-FFF2-40B4-BE49-F238E27FC236}">
              <a16:creationId xmlns:a16="http://schemas.microsoft.com/office/drawing/2014/main" id="{00000000-0008-0000-0000-00001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0" name="Line 1482">
          <a:extLst>
            <a:ext uri="{FF2B5EF4-FFF2-40B4-BE49-F238E27FC236}">
              <a16:creationId xmlns:a16="http://schemas.microsoft.com/office/drawing/2014/main" id="{00000000-0008-0000-0000-00001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1" name="Line 1483">
          <a:extLst>
            <a:ext uri="{FF2B5EF4-FFF2-40B4-BE49-F238E27FC236}">
              <a16:creationId xmlns:a16="http://schemas.microsoft.com/office/drawing/2014/main" id="{00000000-0008-0000-0000-00001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2" name="Line 1484">
          <a:extLst>
            <a:ext uri="{FF2B5EF4-FFF2-40B4-BE49-F238E27FC236}">
              <a16:creationId xmlns:a16="http://schemas.microsoft.com/office/drawing/2014/main" id="{00000000-0008-0000-0000-00002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3" name="Line 1485">
          <a:extLst>
            <a:ext uri="{FF2B5EF4-FFF2-40B4-BE49-F238E27FC236}">
              <a16:creationId xmlns:a16="http://schemas.microsoft.com/office/drawing/2014/main" id="{00000000-0008-0000-0000-00002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4" name="Line 1486">
          <a:extLst>
            <a:ext uri="{FF2B5EF4-FFF2-40B4-BE49-F238E27FC236}">
              <a16:creationId xmlns:a16="http://schemas.microsoft.com/office/drawing/2014/main" id="{00000000-0008-0000-0000-00002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5" name="Line 1487">
          <a:extLst>
            <a:ext uri="{FF2B5EF4-FFF2-40B4-BE49-F238E27FC236}">
              <a16:creationId xmlns:a16="http://schemas.microsoft.com/office/drawing/2014/main" id="{00000000-0008-0000-0000-00002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6" name="Line 1488">
          <a:extLst>
            <a:ext uri="{FF2B5EF4-FFF2-40B4-BE49-F238E27FC236}">
              <a16:creationId xmlns:a16="http://schemas.microsoft.com/office/drawing/2014/main" id="{00000000-0008-0000-0000-00002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7" name="Line 1489">
          <a:extLst>
            <a:ext uri="{FF2B5EF4-FFF2-40B4-BE49-F238E27FC236}">
              <a16:creationId xmlns:a16="http://schemas.microsoft.com/office/drawing/2014/main" id="{00000000-0008-0000-0000-00002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8" name="Line 1490">
          <a:extLst>
            <a:ext uri="{FF2B5EF4-FFF2-40B4-BE49-F238E27FC236}">
              <a16:creationId xmlns:a16="http://schemas.microsoft.com/office/drawing/2014/main" id="{00000000-0008-0000-0000-00002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19" name="Line 1491">
          <a:extLst>
            <a:ext uri="{FF2B5EF4-FFF2-40B4-BE49-F238E27FC236}">
              <a16:creationId xmlns:a16="http://schemas.microsoft.com/office/drawing/2014/main" id="{00000000-0008-0000-0000-00002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0" name="Line 1492">
          <a:extLst>
            <a:ext uri="{FF2B5EF4-FFF2-40B4-BE49-F238E27FC236}">
              <a16:creationId xmlns:a16="http://schemas.microsoft.com/office/drawing/2014/main" id="{00000000-0008-0000-0000-00002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1" name="Line 1493">
          <a:extLst>
            <a:ext uri="{FF2B5EF4-FFF2-40B4-BE49-F238E27FC236}">
              <a16:creationId xmlns:a16="http://schemas.microsoft.com/office/drawing/2014/main" id="{00000000-0008-0000-0000-00002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2" name="Line 1494">
          <a:extLst>
            <a:ext uri="{FF2B5EF4-FFF2-40B4-BE49-F238E27FC236}">
              <a16:creationId xmlns:a16="http://schemas.microsoft.com/office/drawing/2014/main" id="{00000000-0008-0000-0000-00002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3" name="Line 1495">
          <a:extLst>
            <a:ext uri="{FF2B5EF4-FFF2-40B4-BE49-F238E27FC236}">
              <a16:creationId xmlns:a16="http://schemas.microsoft.com/office/drawing/2014/main" id="{00000000-0008-0000-0000-00002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4" name="Line 1496">
          <a:extLst>
            <a:ext uri="{FF2B5EF4-FFF2-40B4-BE49-F238E27FC236}">
              <a16:creationId xmlns:a16="http://schemas.microsoft.com/office/drawing/2014/main" id="{00000000-0008-0000-0000-00002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5" name="Line 1497">
          <a:extLst>
            <a:ext uri="{FF2B5EF4-FFF2-40B4-BE49-F238E27FC236}">
              <a16:creationId xmlns:a16="http://schemas.microsoft.com/office/drawing/2014/main" id="{00000000-0008-0000-0000-00002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6" name="Line 1498">
          <a:extLst>
            <a:ext uri="{FF2B5EF4-FFF2-40B4-BE49-F238E27FC236}">
              <a16:creationId xmlns:a16="http://schemas.microsoft.com/office/drawing/2014/main" id="{00000000-0008-0000-0000-00002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7" name="Line 1499">
          <a:extLst>
            <a:ext uri="{FF2B5EF4-FFF2-40B4-BE49-F238E27FC236}">
              <a16:creationId xmlns:a16="http://schemas.microsoft.com/office/drawing/2014/main" id="{00000000-0008-0000-0000-00002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8" name="Line 1500">
          <a:extLst>
            <a:ext uri="{FF2B5EF4-FFF2-40B4-BE49-F238E27FC236}">
              <a16:creationId xmlns:a16="http://schemas.microsoft.com/office/drawing/2014/main" id="{00000000-0008-0000-0000-00003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29" name="Line 1501">
          <a:extLst>
            <a:ext uri="{FF2B5EF4-FFF2-40B4-BE49-F238E27FC236}">
              <a16:creationId xmlns:a16="http://schemas.microsoft.com/office/drawing/2014/main" id="{00000000-0008-0000-0000-00003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0" name="Line 1502">
          <a:extLst>
            <a:ext uri="{FF2B5EF4-FFF2-40B4-BE49-F238E27FC236}">
              <a16:creationId xmlns:a16="http://schemas.microsoft.com/office/drawing/2014/main" id="{00000000-0008-0000-0000-00003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1" name="Line 1503">
          <a:extLst>
            <a:ext uri="{FF2B5EF4-FFF2-40B4-BE49-F238E27FC236}">
              <a16:creationId xmlns:a16="http://schemas.microsoft.com/office/drawing/2014/main" id="{00000000-0008-0000-0000-00003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2" name="Line 1504">
          <a:extLst>
            <a:ext uri="{FF2B5EF4-FFF2-40B4-BE49-F238E27FC236}">
              <a16:creationId xmlns:a16="http://schemas.microsoft.com/office/drawing/2014/main" id="{00000000-0008-0000-0000-00003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3" name="Line 1505">
          <a:extLst>
            <a:ext uri="{FF2B5EF4-FFF2-40B4-BE49-F238E27FC236}">
              <a16:creationId xmlns:a16="http://schemas.microsoft.com/office/drawing/2014/main" id="{00000000-0008-0000-0000-00003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4" name="Line 1506">
          <a:extLst>
            <a:ext uri="{FF2B5EF4-FFF2-40B4-BE49-F238E27FC236}">
              <a16:creationId xmlns:a16="http://schemas.microsoft.com/office/drawing/2014/main" id="{00000000-0008-0000-0000-00003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5" name="Line 1507">
          <a:extLst>
            <a:ext uri="{FF2B5EF4-FFF2-40B4-BE49-F238E27FC236}">
              <a16:creationId xmlns:a16="http://schemas.microsoft.com/office/drawing/2014/main" id="{00000000-0008-0000-0000-00003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6" name="Line 1508">
          <a:extLst>
            <a:ext uri="{FF2B5EF4-FFF2-40B4-BE49-F238E27FC236}">
              <a16:creationId xmlns:a16="http://schemas.microsoft.com/office/drawing/2014/main" id="{00000000-0008-0000-0000-00003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7" name="Line 1509">
          <a:extLst>
            <a:ext uri="{FF2B5EF4-FFF2-40B4-BE49-F238E27FC236}">
              <a16:creationId xmlns:a16="http://schemas.microsoft.com/office/drawing/2014/main" id="{00000000-0008-0000-0000-00003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8" name="Line 1510">
          <a:extLst>
            <a:ext uri="{FF2B5EF4-FFF2-40B4-BE49-F238E27FC236}">
              <a16:creationId xmlns:a16="http://schemas.microsoft.com/office/drawing/2014/main" id="{00000000-0008-0000-0000-00003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39" name="Line 1511">
          <a:extLst>
            <a:ext uri="{FF2B5EF4-FFF2-40B4-BE49-F238E27FC236}">
              <a16:creationId xmlns:a16="http://schemas.microsoft.com/office/drawing/2014/main" id="{00000000-0008-0000-0000-00003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0" name="Line 1512">
          <a:extLst>
            <a:ext uri="{FF2B5EF4-FFF2-40B4-BE49-F238E27FC236}">
              <a16:creationId xmlns:a16="http://schemas.microsoft.com/office/drawing/2014/main" id="{00000000-0008-0000-0000-00003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1" name="Line 1513">
          <a:extLst>
            <a:ext uri="{FF2B5EF4-FFF2-40B4-BE49-F238E27FC236}">
              <a16:creationId xmlns:a16="http://schemas.microsoft.com/office/drawing/2014/main" id="{00000000-0008-0000-0000-00003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2" name="Line 1514">
          <a:extLst>
            <a:ext uri="{FF2B5EF4-FFF2-40B4-BE49-F238E27FC236}">
              <a16:creationId xmlns:a16="http://schemas.microsoft.com/office/drawing/2014/main" id="{00000000-0008-0000-0000-00003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3" name="Line 1515">
          <a:extLst>
            <a:ext uri="{FF2B5EF4-FFF2-40B4-BE49-F238E27FC236}">
              <a16:creationId xmlns:a16="http://schemas.microsoft.com/office/drawing/2014/main" id="{00000000-0008-0000-0000-00003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4" name="Line 1516">
          <a:extLst>
            <a:ext uri="{FF2B5EF4-FFF2-40B4-BE49-F238E27FC236}">
              <a16:creationId xmlns:a16="http://schemas.microsoft.com/office/drawing/2014/main" id="{00000000-0008-0000-0000-00004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5" name="Line 1517">
          <a:extLst>
            <a:ext uri="{FF2B5EF4-FFF2-40B4-BE49-F238E27FC236}">
              <a16:creationId xmlns:a16="http://schemas.microsoft.com/office/drawing/2014/main" id="{00000000-0008-0000-0000-00004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6" name="Line 1518">
          <a:extLst>
            <a:ext uri="{FF2B5EF4-FFF2-40B4-BE49-F238E27FC236}">
              <a16:creationId xmlns:a16="http://schemas.microsoft.com/office/drawing/2014/main" id="{00000000-0008-0000-0000-00004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7" name="Line 1519">
          <a:extLst>
            <a:ext uri="{FF2B5EF4-FFF2-40B4-BE49-F238E27FC236}">
              <a16:creationId xmlns:a16="http://schemas.microsoft.com/office/drawing/2014/main" id="{00000000-0008-0000-0000-00004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8" name="Line 1520">
          <a:extLst>
            <a:ext uri="{FF2B5EF4-FFF2-40B4-BE49-F238E27FC236}">
              <a16:creationId xmlns:a16="http://schemas.microsoft.com/office/drawing/2014/main" id="{00000000-0008-0000-0000-00004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49" name="Line 1521">
          <a:extLst>
            <a:ext uri="{FF2B5EF4-FFF2-40B4-BE49-F238E27FC236}">
              <a16:creationId xmlns:a16="http://schemas.microsoft.com/office/drawing/2014/main" id="{00000000-0008-0000-0000-00004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0" name="Line 1522">
          <a:extLst>
            <a:ext uri="{FF2B5EF4-FFF2-40B4-BE49-F238E27FC236}">
              <a16:creationId xmlns:a16="http://schemas.microsoft.com/office/drawing/2014/main" id="{00000000-0008-0000-0000-00004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1" name="Line 1523">
          <a:extLst>
            <a:ext uri="{FF2B5EF4-FFF2-40B4-BE49-F238E27FC236}">
              <a16:creationId xmlns:a16="http://schemas.microsoft.com/office/drawing/2014/main" id="{00000000-0008-0000-0000-00004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2" name="Line 1524">
          <a:extLst>
            <a:ext uri="{FF2B5EF4-FFF2-40B4-BE49-F238E27FC236}">
              <a16:creationId xmlns:a16="http://schemas.microsoft.com/office/drawing/2014/main" id="{00000000-0008-0000-0000-00004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3" name="Line 1525">
          <a:extLst>
            <a:ext uri="{FF2B5EF4-FFF2-40B4-BE49-F238E27FC236}">
              <a16:creationId xmlns:a16="http://schemas.microsoft.com/office/drawing/2014/main" id="{00000000-0008-0000-0000-00004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4" name="Line 1526">
          <a:extLst>
            <a:ext uri="{FF2B5EF4-FFF2-40B4-BE49-F238E27FC236}">
              <a16:creationId xmlns:a16="http://schemas.microsoft.com/office/drawing/2014/main" id="{00000000-0008-0000-0000-00004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5" name="Line 1527">
          <a:extLst>
            <a:ext uri="{FF2B5EF4-FFF2-40B4-BE49-F238E27FC236}">
              <a16:creationId xmlns:a16="http://schemas.microsoft.com/office/drawing/2014/main" id="{00000000-0008-0000-0000-00004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6" name="Line 1528">
          <a:extLst>
            <a:ext uri="{FF2B5EF4-FFF2-40B4-BE49-F238E27FC236}">
              <a16:creationId xmlns:a16="http://schemas.microsoft.com/office/drawing/2014/main" id="{00000000-0008-0000-0000-00004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7" name="Line 1529">
          <a:extLst>
            <a:ext uri="{FF2B5EF4-FFF2-40B4-BE49-F238E27FC236}">
              <a16:creationId xmlns:a16="http://schemas.microsoft.com/office/drawing/2014/main" id="{00000000-0008-0000-0000-00004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8" name="Line 1530">
          <a:extLst>
            <a:ext uri="{FF2B5EF4-FFF2-40B4-BE49-F238E27FC236}">
              <a16:creationId xmlns:a16="http://schemas.microsoft.com/office/drawing/2014/main" id="{00000000-0008-0000-0000-00004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59" name="Line 1531">
          <a:extLst>
            <a:ext uri="{FF2B5EF4-FFF2-40B4-BE49-F238E27FC236}">
              <a16:creationId xmlns:a16="http://schemas.microsoft.com/office/drawing/2014/main" id="{00000000-0008-0000-0000-00004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0" name="Line 1532">
          <a:extLst>
            <a:ext uri="{FF2B5EF4-FFF2-40B4-BE49-F238E27FC236}">
              <a16:creationId xmlns:a16="http://schemas.microsoft.com/office/drawing/2014/main" id="{00000000-0008-0000-0000-00005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1" name="Line 1533">
          <a:extLst>
            <a:ext uri="{FF2B5EF4-FFF2-40B4-BE49-F238E27FC236}">
              <a16:creationId xmlns:a16="http://schemas.microsoft.com/office/drawing/2014/main" id="{00000000-0008-0000-0000-00005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2" name="Line 1534">
          <a:extLst>
            <a:ext uri="{FF2B5EF4-FFF2-40B4-BE49-F238E27FC236}">
              <a16:creationId xmlns:a16="http://schemas.microsoft.com/office/drawing/2014/main" id="{00000000-0008-0000-0000-00005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3" name="Line 1535">
          <a:extLst>
            <a:ext uri="{FF2B5EF4-FFF2-40B4-BE49-F238E27FC236}">
              <a16:creationId xmlns:a16="http://schemas.microsoft.com/office/drawing/2014/main" id="{00000000-0008-0000-0000-00005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4" name="Line 1536">
          <a:extLst>
            <a:ext uri="{FF2B5EF4-FFF2-40B4-BE49-F238E27FC236}">
              <a16:creationId xmlns:a16="http://schemas.microsoft.com/office/drawing/2014/main" id="{00000000-0008-0000-0000-00005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5" name="Line 1537">
          <a:extLst>
            <a:ext uri="{FF2B5EF4-FFF2-40B4-BE49-F238E27FC236}">
              <a16:creationId xmlns:a16="http://schemas.microsoft.com/office/drawing/2014/main" id="{00000000-0008-0000-0000-00005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6" name="Line 1538">
          <a:extLst>
            <a:ext uri="{FF2B5EF4-FFF2-40B4-BE49-F238E27FC236}">
              <a16:creationId xmlns:a16="http://schemas.microsoft.com/office/drawing/2014/main" id="{00000000-0008-0000-0000-00005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7" name="Line 1539">
          <a:extLst>
            <a:ext uri="{FF2B5EF4-FFF2-40B4-BE49-F238E27FC236}">
              <a16:creationId xmlns:a16="http://schemas.microsoft.com/office/drawing/2014/main" id="{00000000-0008-0000-0000-00005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8" name="Line 1540">
          <a:extLst>
            <a:ext uri="{FF2B5EF4-FFF2-40B4-BE49-F238E27FC236}">
              <a16:creationId xmlns:a16="http://schemas.microsoft.com/office/drawing/2014/main" id="{00000000-0008-0000-0000-00005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69" name="Line 1541">
          <a:extLst>
            <a:ext uri="{FF2B5EF4-FFF2-40B4-BE49-F238E27FC236}">
              <a16:creationId xmlns:a16="http://schemas.microsoft.com/office/drawing/2014/main" id="{00000000-0008-0000-0000-00005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0" name="Line 1542">
          <a:extLst>
            <a:ext uri="{FF2B5EF4-FFF2-40B4-BE49-F238E27FC236}">
              <a16:creationId xmlns:a16="http://schemas.microsoft.com/office/drawing/2014/main" id="{00000000-0008-0000-0000-00005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1" name="Line 1543">
          <a:extLst>
            <a:ext uri="{FF2B5EF4-FFF2-40B4-BE49-F238E27FC236}">
              <a16:creationId xmlns:a16="http://schemas.microsoft.com/office/drawing/2014/main" id="{00000000-0008-0000-0000-00005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2" name="Line 1544">
          <a:extLst>
            <a:ext uri="{FF2B5EF4-FFF2-40B4-BE49-F238E27FC236}">
              <a16:creationId xmlns:a16="http://schemas.microsoft.com/office/drawing/2014/main" id="{00000000-0008-0000-0000-00005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3" name="Line 1545">
          <a:extLst>
            <a:ext uri="{FF2B5EF4-FFF2-40B4-BE49-F238E27FC236}">
              <a16:creationId xmlns:a16="http://schemas.microsoft.com/office/drawing/2014/main" id="{00000000-0008-0000-0000-00005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4" name="Line 1546">
          <a:extLst>
            <a:ext uri="{FF2B5EF4-FFF2-40B4-BE49-F238E27FC236}">
              <a16:creationId xmlns:a16="http://schemas.microsoft.com/office/drawing/2014/main" id="{00000000-0008-0000-0000-00005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5" name="Line 1547">
          <a:extLst>
            <a:ext uri="{FF2B5EF4-FFF2-40B4-BE49-F238E27FC236}">
              <a16:creationId xmlns:a16="http://schemas.microsoft.com/office/drawing/2014/main" id="{00000000-0008-0000-0000-00005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6" name="Line 1548">
          <a:extLst>
            <a:ext uri="{FF2B5EF4-FFF2-40B4-BE49-F238E27FC236}">
              <a16:creationId xmlns:a16="http://schemas.microsoft.com/office/drawing/2014/main" id="{00000000-0008-0000-0000-00006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7" name="Line 1549">
          <a:extLst>
            <a:ext uri="{FF2B5EF4-FFF2-40B4-BE49-F238E27FC236}">
              <a16:creationId xmlns:a16="http://schemas.microsoft.com/office/drawing/2014/main" id="{00000000-0008-0000-0000-00006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8" name="Line 1550">
          <a:extLst>
            <a:ext uri="{FF2B5EF4-FFF2-40B4-BE49-F238E27FC236}">
              <a16:creationId xmlns:a16="http://schemas.microsoft.com/office/drawing/2014/main" id="{00000000-0008-0000-0000-00006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79" name="Line 1551">
          <a:extLst>
            <a:ext uri="{FF2B5EF4-FFF2-40B4-BE49-F238E27FC236}">
              <a16:creationId xmlns:a16="http://schemas.microsoft.com/office/drawing/2014/main" id="{00000000-0008-0000-0000-00006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0" name="Line 1552">
          <a:extLst>
            <a:ext uri="{FF2B5EF4-FFF2-40B4-BE49-F238E27FC236}">
              <a16:creationId xmlns:a16="http://schemas.microsoft.com/office/drawing/2014/main" id="{00000000-0008-0000-0000-00006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1" name="Line 1553">
          <a:extLst>
            <a:ext uri="{FF2B5EF4-FFF2-40B4-BE49-F238E27FC236}">
              <a16:creationId xmlns:a16="http://schemas.microsoft.com/office/drawing/2014/main" id="{00000000-0008-0000-0000-00006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2" name="Line 1554">
          <a:extLst>
            <a:ext uri="{FF2B5EF4-FFF2-40B4-BE49-F238E27FC236}">
              <a16:creationId xmlns:a16="http://schemas.microsoft.com/office/drawing/2014/main" id="{00000000-0008-0000-0000-00006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3" name="Line 1555">
          <a:extLst>
            <a:ext uri="{FF2B5EF4-FFF2-40B4-BE49-F238E27FC236}">
              <a16:creationId xmlns:a16="http://schemas.microsoft.com/office/drawing/2014/main" id="{00000000-0008-0000-0000-00006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4" name="Line 1556">
          <a:extLst>
            <a:ext uri="{FF2B5EF4-FFF2-40B4-BE49-F238E27FC236}">
              <a16:creationId xmlns:a16="http://schemas.microsoft.com/office/drawing/2014/main" id="{00000000-0008-0000-0000-00006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50185" name="Line 1557">
          <a:extLst>
            <a:ext uri="{FF2B5EF4-FFF2-40B4-BE49-F238E27FC236}">
              <a16:creationId xmlns:a16="http://schemas.microsoft.com/office/drawing/2014/main" id="{00000000-0008-0000-0000-00006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186" name="AutoShape 1558">
          <a:extLst>
            <a:ext uri="{FF2B5EF4-FFF2-40B4-BE49-F238E27FC236}">
              <a16:creationId xmlns:a16="http://schemas.microsoft.com/office/drawing/2014/main" id="{00000000-0008-0000-0000-00006A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53</xdr:row>
      <xdr:rowOff>0</xdr:rowOff>
    </xdr:from>
    <xdr:to>
      <xdr:col>24</xdr:col>
      <xdr:colOff>9525</xdr:colOff>
      <xdr:row>53</xdr:row>
      <xdr:rowOff>0</xdr:rowOff>
    </xdr:to>
    <xdr:sp macro="" textlink="">
      <xdr:nvSpPr>
        <xdr:cNvPr id="750187" name="AutoShape 1559">
          <a:extLst>
            <a:ext uri="{FF2B5EF4-FFF2-40B4-BE49-F238E27FC236}">
              <a16:creationId xmlns:a16="http://schemas.microsoft.com/office/drawing/2014/main" id="{00000000-0008-0000-0000-00006B72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53</xdr:row>
      <xdr:rowOff>0</xdr:rowOff>
    </xdr:from>
    <xdr:to>
      <xdr:col>24</xdr:col>
      <xdr:colOff>9525</xdr:colOff>
      <xdr:row>53</xdr:row>
      <xdr:rowOff>0</xdr:rowOff>
    </xdr:to>
    <xdr:sp macro="" textlink="">
      <xdr:nvSpPr>
        <xdr:cNvPr id="750188" name="AutoShape 1560">
          <a:extLst>
            <a:ext uri="{FF2B5EF4-FFF2-40B4-BE49-F238E27FC236}">
              <a16:creationId xmlns:a16="http://schemas.microsoft.com/office/drawing/2014/main" id="{00000000-0008-0000-0000-00006C72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189" name="AutoShape 1561">
          <a:extLst>
            <a:ext uri="{FF2B5EF4-FFF2-40B4-BE49-F238E27FC236}">
              <a16:creationId xmlns:a16="http://schemas.microsoft.com/office/drawing/2014/main" id="{00000000-0008-0000-0000-00006D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190" name="AutoShape 1562">
          <a:extLst>
            <a:ext uri="{FF2B5EF4-FFF2-40B4-BE49-F238E27FC236}">
              <a16:creationId xmlns:a16="http://schemas.microsoft.com/office/drawing/2014/main" id="{00000000-0008-0000-0000-00006E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191" name="AutoShape 1563">
          <a:extLst>
            <a:ext uri="{FF2B5EF4-FFF2-40B4-BE49-F238E27FC236}">
              <a16:creationId xmlns:a16="http://schemas.microsoft.com/office/drawing/2014/main" id="{00000000-0008-0000-0000-00006F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750192" name="AutoShape 1564">
          <a:extLst>
            <a:ext uri="{FF2B5EF4-FFF2-40B4-BE49-F238E27FC236}">
              <a16:creationId xmlns:a16="http://schemas.microsoft.com/office/drawing/2014/main" id="{00000000-0008-0000-0000-000070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193" name="AutoShape 1565">
          <a:extLst>
            <a:ext uri="{FF2B5EF4-FFF2-40B4-BE49-F238E27FC236}">
              <a16:creationId xmlns:a16="http://schemas.microsoft.com/office/drawing/2014/main" id="{00000000-0008-0000-0000-000071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194" name="AutoShape 1566">
          <a:extLst>
            <a:ext uri="{FF2B5EF4-FFF2-40B4-BE49-F238E27FC236}">
              <a16:creationId xmlns:a16="http://schemas.microsoft.com/office/drawing/2014/main" id="{00000000-0008-0000-0000-000072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195" name="AutoShape 1567">
          <a:extLst>
            <a:ext uri="{FF2B5EF4-FFF2-40B4-BE49-F238E27FC236}">
              <a16:creationId xmlns:a16="http://schemas.microsoft.com/office/drawing/2014/main" id="{00000000-0008-0000-0000-000073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50196" name="AutoShape 1568">
          <a:extLst>
            <a:ext uri="{FF2B5EF4-FFF2-40B4-BE49-F238E27FC236}">
              <a16:creationId xmlns:a16="http://schemas.microsoft.com/office/drawing/2014/main" id="{00000000-0008-0000-0000-00007472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199" name="AutoShape 1571">
          <a:extLst>
            <a:ext uri="{FF2B5EF4-FFF2-40B4-BE49-F238E27FC236}">
              <a16:creationId xmlns:a16="http://schemas.microsoft.com/office/drawing/2014/main" id="{00000000-0008-0000-0000-000077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0" name="AutoShape 1572">
          <a:extLst>
            <a:ext uri="{FF2B5EF4-FFF2-40B4-BE49-F238E27FC236}">
              <a16:creationId xmlns:a16="http://schemas.microsoft.com/office/drawing/2014/main" id="{00000000-0008-0000-0000-000078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2" name="AutoShape 1574">
          <a:extLst>
            <a:ext uri="{FF2B5EF4-FFF2-40B4-BE49-F238E27FC236}">
              <a16:creationId xmlns:a16="http://schemas.microsoft.com/office/drawing/2014/main" id="{00000000-0008-0000-0000-00007A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3" name="AutoShape 1575">
          <a:extLst>
            <a:ext uri="{FF2B5EF4-FFF2-40B4-BE49-F238E27FC236}">
              <a16:creationId xmlns:a16="http://schemas.microsoft.com/office/drawing/2014/main" id="{00000000-0008-0000-0000-00007B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4" name="AutoShape 1576">
          <a:extLst>
            <a:ext uri="{FF2B5EF4-FFF2-40B4-BE49-F238E27FC236}">
              <a16:creationId xmlns:a16="http://schemas.microsoft.com/office/drawing/2014/main" id="{00000000-0008-0000-0000-00007C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5" name="AutoShape 1577">
          <a:extLst>
            <a:ext uri="{FF2B5EF4-FFF2-40B4-BE49-F238E27FC236}">
              <a16:creationId xmlns:a16="http://schemas.microsoft.com/office/drawing/2014/main" id="{00000000-0008-0000-0000-00007D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6" name="AutoShape 1578">
          <a:extLst>
            <a:ext uri="{FF2B5EF4-FFF2-40B4-BE49-F238E27FC236}">
              <a16:creationId xmlns:a16="http://schemas.microsoft.com/office/drawing/2014/main" id="{00000000-0008-0000-0000-00007E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7" name="AutoShape 1579">
          <a:extLst>
            <a:ext uri="{FF2B5EF4-FFF2-40B4-BE49-F238E27FC236}">
              <a16:creationId xmlns:a16="http://schemas.microsoft.com/office/drawing/2014/main" id="{00000000-0008-0000-0000-00007F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208" name="AutoShape 1583">
          <a:extLst>
            <a:ext uri="{FF2B5EF4-FFF2-40B4-BE49-F238E27FC236}">
              <a16:creationId xmlns:a16="http://schemas.microsoft.com/office/drawing/2014/main" id="{00000000-0008-0000-0000-000080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209" name="AutoShape 1587">
          <a:extLst>
            <a:ext uri="{FF2B5EF4-FFF2-40B4-BE49-F238E27FC236}">
              <a16:creationId xmlns:a16="http://schemas.microsoft.com/office/drawing/2014/main" id="{00000000-0008-0000-0000-000081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210" name="AutoShape 1588">
          <a:extLst>
            <a:ext uri="{FF2B5EF4-FFF2-40B4-BE49-F238E27FC236}">
              <a16:creationId xmlns:a16="http://schemas.microsoft.com/office/drawing/2014/main" id="{00000000-0008-0000-0000-000082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53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750211" name="AutoShape 1589">
          <a:extLst>
            <a:ext uri="{FF2B5EF4-FFF2-40B4-BE49-F238E27FC236}">
              <a16:creationId xmlns:a16="http://schemas.microsoft.com/office/drawing/2014/main" id="{00000000-0008-0000-0000-000083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</xdr:colOff>
      <xdr:row>9</xdr:row>
      <xdr:rowOff>0</xdr:rowOff>
    </xdr:from>
    <xdr:to>
      <xdr:col>46</xdr:col>
      <xdr:colOff>85725</xdr:colOff>
      <xdr:row>9</xdr:row>
      <xdr:rowOff>0</xdr:rowOff>
    </xdr:to>
    <xdr:sp macro="" textlink="">
      <xdr:nvSpPr>
        <xdr:cNvPr id="750212" name="Line 1">
          <a:extLst>
            <a:ext uri="{FF2B5EF4-FFF2-40B4-BE49-F238E27FC236}">
              <a16:creationId xmlns:a16="http://schemas.microsoft.com/office/drawing/2014/main" id="{00000000-0008-0000-0000-00008472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4" name="Line 3">
          <a:extLst>
            <a:ext uri="{FF2B5EF4-FFF2-40B4-BE49-F238E27FC236}">
              <a16:creationId xmlns:a16="http://schemas.microsoft.com/office/drawing/2014/main" id="{00000000-0008-0000-0000-00008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5" name="Line 4">
          <a:extLst>
            <a:ext uri="{FF2B5EF4-FFF2-40B4-BE49-F238E27FC236}">
              <a16:creationId xmlns:a16="http://schemas.microsoft.com/office/drawing/2014/main" id="{00000000-0008-0000-0000-00008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6" name="Line 5">
          <a:extLst>
            <a:ext uri="{FF2B5EF4-FFF2-40B4-BE49-F238E27FC236}">
              <a16:creationId xmlns:a16="http://schemas.microsoft.com/office/drawing/2014/main" id="{00000000-0008-0000-0000-00008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7" name="Line 6">
          <a:extLst>
            <a:ext uri="{FF2B5EF4-FFF2-40B4-BE49-F238E27FC236}">
              <a16:creationId xmlns:a16="http://schemas.microsoft.com/office/drawing/2014/main" id="{00000000-0008-0000-0000-00008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8" name="Line 7">
          <a:extLst>
            <a:ext uri="{FF2B5EF4-FFF2-40B4-BE49-F238E27FC236}">
              <a16:creationId xmlns:a16="http://schemas.microsoft.com/office/drawing/2014/main" id="{00000000-0008-0000-0000-00008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19" name="Line 8">
          <a:extLst>
            <a:ext uri="{FF2B5EF4-FFF2-40B4-BE49-F238E27FC236}">
              <a16:creationId xmlns:a16="http://schemas.microsoft.com/office/drawing/2014/main" id="{00000000-0008-0000-0000-00008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0" name="Line 9">
          <a:extLst>
            <a:ext uri="{FF2B5EF4-FFF2-40B4-BE49-F238E27FC236}">
              <a16:creationId xmlns:a16="http://schemas.microsoft.com/office/drawing/2014/main" id="{00000000-0008-0000-0000-00008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1" name="Line 10">
          <a:extLst>
            <a:ext uri="{FF2B5EF4-FFF2-40B4-BE49-F238E27FC236}">
              <a16:creationId xmlns:a16="http://schemas.microsoft.com/office/drawing/2014/main" id="{00000000-0008-0000-0000-00008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2" name="Line 11">
          <a:extLst>
            <a:ext uri="{FF2B5EF4-FFF2-40B4-BE49-F238E27FC236}">
              <a16:creationId xmlns:a16="http://schemas.microsoft.com/office/drawing/2014/main" id="{00000000-0008-0000-0000-00008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3" name="Line 12">
          <a:extLst>
            <a:ext uri="{FF2B5EF4-FFF2-40B4-BE49-F238E27FC236}">
              <a16:creationId xmlns:a16="http://schemas.microsoft.com/office/drawing/2014/main" id="{00000000-0008-0000-0000-00008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4" name="Line 13">
          <a:extLst>
            <a:ext uri="{FF2B5EF4-FFF2-40B4-BE49-F238E27FC236}">
              <a16:creationId xmlns:a16="http://schemas.microsoft.com/office/drawing/2014/main" id="{00000000-0008-0000-0000-00009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5" name="Line 14">
          <a:extLst>
            <a:ext uri="{FF2B5EF4-FFF2-40B4-BE49-F238E27FC236}">
              <a16:creationId xmlns:a16="http://schemas.microsoft.com/office/drawing/2014/main" id="{00000000-0008-0000-0000-00009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6" name="Line 15">
          <a:extLst>
            <a:ext uri="{FF2B5EF4-FFF2-40B4-BE49-F238E27FC236}">
              <a16:creationId xmlns:a16="http://schemas.microsoft.com/office/drawing/2014/main" id="{00000000-0008-0000-0000-00009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7" name="Line 16">
          <a:extLst>
            <a:ext uri="{FF2B5EF4-FFF2-40B4-BE49-F238E27FC236}">
              <a16:creationId xmlns:a16="http://schemas.microsoft.com/office/drawing/2014/main" id="{00000000-0008-0000-0000-00009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8" name="Line 17">
          <a:extLst>
            <a:ext uri="{FF2B5EF4-FFF2-40B4-BE49-F238E27FC236}">
              <a16:creationId xmlns:a16="http://schemas.microsoft.com/office/drawing/2014/main" id="{00000000-0008-0000-0000-00009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29" name="Line 18">
          <a:extLst>
            <a:ext uri="{FF2B5EF4-FFF2-40B4-BE49-F238E27FC236}">
              <a16:creationId xmlns:a16="http://schemas.microsoft.com/office/drawing/2014/main" id="{00000000-0008-0000-0000-00009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0" name="Line 19">
          <a:extLst>
            <a:ext uri="{FF2B5EF4-FFF2-40B4-BE49-F238E27FC236}">
              <a16:creationId xmlns:a16="http://schemas.microsoft.com/office/drawing/2014/main" id="{00000000-0008-0000-0000-00009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1" name="Line 20">
          <a:extLst>
            <a:ext uri="{FF2B5EF4-FFF2-40B4-BE49-F238E27FC236}">
              <a16:creationId xmlns:a16="http://schemas.microsoft.com/office/drawing/2014/main" id="{00000000-0008-0000-0000-00009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2" name="Line 21">
          <a:extLst>
            <a:ext uri="{FF2B5EF4-FFF2-40B4-BE49-F238E27FC236}">
              <a16:creationId xmlns:a16="http://schemas.microsoft.com/office/drawing/2014/main" id="{00000000-0008-0000-0000-00009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3" name="Line 22">
          <a:extLst>
            <a:ext uri="{FF2B5EF4-FFF2-40B4-BE49-F238E27FC236}">
              <a16:creationId xmlns:a16="http://schemas.microsoft.com/office/drawing/2014/main" id="{00000000-0008-0000-0000-00009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4" name="Line 23">
          <a:extLst>
            <a:ext uri="{FF2B5EF4-FFF2-40B4-BE49-F238E27FC236}">
              <a16:creationId xmlns:a16="http://schemas.microsoft.com/office/drawing/2014/main" id="{00000000-0008-0000-0000-00009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5" name="Line 24">
          <a:extLst>
            <a:ext uri="{FF2B5EF4-FFF2-40B4-BE49-F238E27FC236}">
              <a16:creationId xmlns:a16="http://schemas.microsoft.com/office/drawing/2014/main" id="{00000000-0008-0000-0000-00009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6" name="Line 25">
          <a:extLst>
            <a:ext uri="{FF2B5EF4-FFF2-40B4-BE49-F238E27FC236}">
              <a16:creationId xmlns:a16="http://schemas.microsoft.com/office/drawing/2014/main" id="{00000000-0008-0000-0000-00009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7" name="Line 26">
          <a:extLst>
            <a:ext uri="{FF2B5EF4-FFF2-40B4-BE49-F238E27FC236}">
              <a16:creationId xmlns:a16="http://schemas.microsoft.com/office/drawing/2014/main" id="{00000000-0008-0000-0000-00009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8" name="Line 27">
          <a:extLst>
            <a:ext uri="{FF2B5EF4-FFF2-40B4-BE49-F238E27FC236}">
              <a16:creationId xmlns:a16="http://schemas.microsoft.com/office/drawing/2014/main" id="{00000000-0008-0000-0000-00009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39" name="Line 28">
          <a:extLst>
            <a:ext uri="{FF2B5EF4-FFF2-40B4-BE49-F238E27FC236}">
              <a16:creationId xmlns:a16="http://schemas.microsoft.com/office/drawing/2014/main" id="{00000000-0008-0000-0000-00009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0" name="Line 29">
          <a:extLst>
            <a:ext uri="{FF2B5EF4-FFF2-40B4-BE49-F238E27FC236}">
              <a16:creationId xmlns:a16="http://schemas.microsoft.com/office/drawing/2014/main" id="{00000000-0008-0000-0000-0000A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1" name="Line 30">
          <a:extLst>
            <a:ext uri="{FF2B5EF4-FFF2-40B4-BE49-F238E27FC236}">
              <a16:creationId xmlns:a16="http://schemas.microsoft.com/office/drawing/2014/main" id="{00000000-0008-0000-0000-0000A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2" name="Line 31">
          <a:extLst>
            <a:ext uri="{FF2B5EF4-FFF2-40B4-BE49-F238E27FC236}">
              <a16:creationId xmlns:a16="http://schemas.microsoft.com/office/drawing/2014/main" id="{00000000-0008-0000-0000-0000A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3" name="Line 32">
          <a:extLst>
            <a:ext uri="{FF2B5EF4-FFF2-40B4-BE49-F238E27FC236}">
              <a16:creationId xmlns:a16="http://schemas.microsoft.com/office/drawing/2014/main" id="{00000000-0008-0000-0000-0000A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4" name="Line 33">
          <a:extLst>
            <a:ext uri="{FF2B5EF4-FFF2-40B4-BE49-F238E27FC236}">
              <a16:creationId xmlns:a16="http://schemas.microsoft.com/office/drawing/2014/main" id="{00000000-0008-0000-0000-0000A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5" name="Line 34">
          <a:extLst>
            <a:ext uri="{FF2B5EF4-FFF2-40B4-BE49-F238E27FC236}">
              <a16:creationId xmlns:a16="http://schemas.microsoft.com/office/drawing/2014/main" id="{00000000-0008-0000-0000-0000A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6" name="Line 35">
          <a:extLst>
            <a:ext uri="{FF2B5EF4-FFF2-40B4-BE49-F238E27FC236}">
              <a16:creationId xmlns:a16="http://schemas.microsoft.com/office/drawing/2014/main" id="{00000000-0008-0000-0000-0000A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7" name="Line 36">
          <a:extLst>
            <a:ext uri="{FF2B5EF4-FFF2-40B4-BE49-F238E27FC236}">
              <a16:creationId xmlns:a16="http://schemas.microsoft.com/office/drawing/2014/main" id="{00000000-0008-0000-0000-0000A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8" name="Line 37">
          <a:extLst>
            <a:ext uri="{FF2B5EF4-FFF2-40B4-BE49-F238E27FC236}">
              <a16:creationId xmlns:a16="http://schemas.microsoft.com/office/drawing/2014/main" id="{00000000-0008-0000-0000-0000A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49" name="Line 38">
          <a:extLst>
            <a:ext uri="{FF2B5EF4-FFF2-40B4-BE49-F238E27FC236}">
              <a16:creationId xmlns:a16="http://schemas.microsoft.com/office/drawing/2014/main" id="{00000000-0008-0000-0000-0000A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0" name="Line 39">
          <a:extLst>
            <a:ext uri="{FF2B5EF4-FFF2-40B4-BE49-F238E27FC236}">
              <a16:creationId xmlns:a16="http://schemas.microsoft.com/office/drawing/2014/main" id="{00000000-0008-0000-0000-0000A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1" name="Line 40">
          <a:extLst>
            <a:ext uri="{FF2B5EF4-FFF2-40B4-BE49-F238E27FC236}">
              <a16:creationId xmlns:a16="http://schemas.microsoft.com/office/drawing/2014/main" id="{00000000-0008-0000-0000-0000A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2" name="Line 41">
          <a:extLst>
            <a:ext uri="{FF2B5EF4-FFF2-40B4-BE49-F238E27FC236}">
              <a16:creationId xmlns:a16="http://schemas.microsoft.com/office/drawing/2014/main" id="{00000000-0008-0000-0000-0000A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3" name="Line 42">
          <a:extLst>
            <a:ext uri="{FF2B5EF4-FFF2-40B4-BE49-F238E27FC236}">
              <a16:creationId xmlns:a16="http://schemas.microsoft.com/office/drawing/2014/main" id="{00000000-0008-0000-0000-0000A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4" name="Line 43">
          <a:extLst>
            <a:ext uri="{FF2B5EF4-FFF2-40B4-BE49-F238E27FC236}">
              <a16:creationId xmlns:a16="http://schemas.microsoft.com/office/drawing/2014/main" id="{00000000-0008-0000-0000-0000A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5" name="Line 44">
          <a:extLst>
            <a:ext uri="{FF2B5EF4-FFF2-40B4-BE49-F238E27FC236}">
              <a16:creationId xmlns:a16="http://schemas.microsoft.com/office/drawing/2014/main" id="{00000000-0008-0000-0000-0000A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6" name="Line 45">
          <a:extLst>
            <a:ext uri="{FF2B5EF4-FFF2-40B4-BE49-F238E27FC236}">
              <a16:creationId xmlns:a16="http://schemas.microsoft.com/office/drawing/2014/main" id="{00000000-0008-0000-0000-0000B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7" name="Line 46">
          <a:extLst>
            <a:ext uri="{FF2B5EF4-FFF2-40B4-BE49-F238E27FC236}">
              <a16:creationId xmlns:a16="http://schemas.microsoft.com/office/drawing/2014/main" id="{00000000-0008-0000-0000-0000B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8" name="Line 47">
          <a:extLst>
            <a:ext uri="{FF2B5EF4-FFF2-40B4-BE49-F238E27FC236}">
              <a16:creationId xmlns:a16="http://schemas.microsoft.com/office/drawing/2014/main" id="{00000000-0008-0000-0000-0000B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59" name="Line 48">
          <a:extLst>
            <a:ext uri="{FF2B5EF4-FFF2-40B4-BE49-F238E27FC236}">
              <a16:creationId xmlns:a16="http://schemas.microsoft.com/office/drawing/2014/main" id="{00000000-0008-0000-0000-0000B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0" name="Line 49">
          <a:extLst>
            <a:ext uri="{FF2B5EF4-FFF2-40B4-BE49-F238E27FC236}">
              <a16:creationId xmlns:a16="http://schemas.microsoft.com/office/drawing/2014/main" id="{00000000-0008-0000-0000-0000B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1" name="Line 50">
          <a:extLst>
            <a:ext uri="{FF2B5EF4-FFF2-40B4-BE49-F238E27FC236}">
              <a16:creationId xmlns:a16="http://schemas.microsoft.com/office/drawing/2014/main" id="{00000000-0008-0000-0000-0000B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2" name="Line 51">
          <a:extLst>
            <a:ext uri="{FF2B5EF4-FFF2-40B4-BE49-F238E27FC236}">
              <a16:creationId xmlns:a16="http://schemas.microsoft.com/office/drawing/2014/main" id="{00000000-0008-0000-0000-0000B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3" name="Line 52">
          <a:extLst>
            <a:ext uri="{FF2B5EF4-FFF2-40B4-BE49-F238E27FC236}">
              <a16:creationId xmlns:a16="http://schemas.microsoft.com/office/drawing/2014/main" id="{00000000-0008-0000-0000-0000B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4" name="Line 53">
          <a:extLst>
            <a:ext uri="{FF2B5EF4-FFF2-40B4-BE49-F238E27FC236}">
              <a16:creationId xmlns:a16="http://schemas.microsoft.com/office/drawing/2014/main" id="{00000000-0008-0000-0000-0000B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5" name="Line 54">
          <a:extLst>
            <a:ext uri="{FF2B5EF4-FFF2-40B4-BE49-F238E27FC236}">
              <a16:creationId xmlns:a16="http://schemas.microsoft.com/office/drawing/2014/main" id="{00000000-0008-0000-0000-0000B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6" name="Line 55">
          <a:extLst>
            <a:ext uri="{FF2B5EF4-FFF2-40B4-BE49-F238E27FC236}">
              <a16:creationId xmlns:a16="http://schemas.microsoft.com/office/drawing/2014/main" id="{00000000-0008-0000-0000-0000B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7" name="Line 56">
          <a:extLst>
            <a:ext uri="{FF2B5EF4-FFF2-40B4-BE49-F238E27FC236}">
              <a16:creationId xmlns:a16="http://schemas.microsoft.com/office/drawing/2014/main" id="{00000000-0008-0000-0000-0000B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8" name="Line 57">
          <a:extLst>
            <a:ext uri="{FF2B5EF4-FFF2-40B4-BE49-F238E27FC236}">
              <a16:creationId xmlns:a16="http://schemas.microsoft.com/office/drawing/2014/main" id="{00000000-0008-0000-0000-0000B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69" name="Line 58">
          <a:extLst>
            <a:ext uri="{FF2B5EF4-FFF2-40B4-BE49-F238E27FC236}">
              <a16:creationId xmlns:a16="http://schemas.microsoft.com/office/drawing/2014/main" id="{00000000-0008-0000-0000-0000B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0" name="Line 59">
          <a:extLst>
            <a:ext uri="{FF2B5EF4-FFF2-40B4-BE49-F238E27FC236}">
              <a16:creationId xmlns:a16="http://schemas.microsoft.com/office/drawing/2014/main" id="{00000000-0008-0000-0000-0000B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1" name="Line 60">
          <a:extLst>
            <a:ext uri="{FF2B5EF4-FFF2-40B4-BE49-F238E27FC236}">
              <a16:creationId xmlns:a16="http://schemas.microsoft.com/office/drawing/2014/main" id="{00000000-0008-0000-0000-0000B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2" name="Line 61">
          <a:extLst>
            <a:ext uri="{FF2B5EF4-FFF2-40B4-BE49-F238E27FC236}">
              <a16:creationId xmlns:a16="http://schemas.microsoft.com/office/drawing/2014/main" id="{00000000-0008-0000-0000-0000C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3" name="Line 62">
          <a:extLst>
            <a:ext uri="{FF2B5EF4-FFF2-40B4-BE49-F238E27FC236}">
              <a16:creationId xmlns:a16="http://schemas.microsoft.com/office/drawing/2014/main" id="{00000000-0008-0000-0000-0000C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4" name="Line 63">
          <a:extLst>
            <a:ext uri="{FF2B5EF4-FFF2-40B4-BE49-F238E27FC236}">
              <a16:creationId xmlns:a16="http://schemas.microsoft.com/office/drawing/2014/main" id="{00000000-0008-0000-0000-0000C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5" name="Line 64">
          <a:extLst>
            <a:ext uri="{FF2B5EF4-FFF2-40B4-BE49-F238E27FC236}">
              <a16:creationId xmlns:a16="http://schemas.microsoft.com/office/drawing/2014/main" id="{00000000-0008-0000-0000-0000C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6" name="Line 65">
          <a:extLst>
            <a:ext uri="{FF2B5EF4-FFF2-40B4-BE49-F238E27FC236}">
              <a16:creationId xmlns:a16="http://schemas.microsoft.com/office/drawing/2014/main" id="{00000000-0008-0000-0000-0000C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7" name="Line 66">
          <a:extLst>
            <a:ext uri="{FF2B5EF4-FFF2-40B4-BE49-F238E27FC236}">
              <a16:creationId xmlns:a16="http://schemas.microsoft.com/office/drawing/2014/main" id="{00000000-0008-0000-0000-0000C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8" name="Line 67">
          <a:extLst>
            <a:ext uri="{FF2B5EF4-FFF2-40B4-BE49-F238E27FC236}">
              <a16:creationId xmlns:a16="http://schemas.microsoft.com/office/drawing/2014/main" id="{00000000-0008-0000-0000-0000C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79" name="Line 68">
          <a:extLst>
            <a:ext uri="{FF2B5EF4-FFF2-40B4-BE49-F238E27FC236}">
              <a16:creationId xmlns:a16="http://schemas.microsoft.com/office/drawing/2014/main" id="{00000000-0008-0000-0000-0000C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0" name="Line 69">
          <a:extLst>
            <a:ext uri="{FF2B5EF4-FFF2-40B4-BE49-F238E27FC236}">
              <a16:creationId xmlns:a16="http://schemas.microsoft.com/office/drawing/2014/main" id="{00000000-0008-0000-0000-0000C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1" name="Line 70">
          <a:extLst>
            <a:ext uri="{FF2B5EF4-FFF2-40B4-BE49-F238E27FC236}">
              <a16:creationId xmlns:a16="http://schemas.microsoft.com/office/drawing/2014/main" id="{00000000-0008-0000-0000-0000C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2" name="Line 71">
          <a:extLst>
            <a:ext uri="{FF2B5EF4-FFF2-40B4-BE49-F238E27FC236}">
              <a16:creationId xmlns:a16="http://schemas.microsoft.com/office/drawing/2014/main" id="{00000000-0008-0000-0000-0000C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3" name="Line 72">
          <a:extLst>
            <a:ext uri="{FF2B5EF4-FFF2-40B4-BE49-F238E27FC236}">
              <a16:creationId xmlns:a16="http://schemas.microsoft.com/office/drawing/2014/main" id="{00000000-0008-0000-0000-0000C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4" name="Line 73">
          <a:extLst>
            <a:ext uri="{FF2B5EF4-FFF2-40B4-BE49-F238E27FC236}">
              <a16:creationId xmlns:a16="http://schemas.microsoft.com/office/drawing/2014/main" id="{00000000-0008-0000-0000-0000C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5" name="Line 74">
          <a:extLst>
            <a:ext uri="{FF2B5EF4-FFF2-40B4-BE49-F238E27FC236}">
              <a16:creationId xmlns:a16="http://schemas.microsoft.com/office/drawing/2014/main" id="{00000000-0008-0000-0000-0000C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6" name="Line 75">
          <a:extLst>
            <a:ext uri="{FF2B5EF4-FFF2-40B4-BE49-F238E27FC236}">
              <a16:creationId xmlns:a16="http://schemas.microsoft.com/office/drawing/2014/main" id="{00000000-0008-0000-0000-0000C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7" name="Line 76">
          <a:extLst>
            <a:ext uri="{FF2B5EF4-FFF2-40B4-BE49-F238E27FC236}">
              <a16:creationId xmlns:a16="http://schemas.microsoft.com/office/drawing/2014/main" id="{00000000-0008-0000-0000-0000C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8" name="Line 77">
          <a:extLst>
            <a:ext uri="{FF2B5EF4-FFF2-40B4-BE49-F238E27FC236}">
              <a16:creationId xmlns:a16="http://schemas.microsoft.com/office/drawing/2014/main" id="{00000000-0008-0000-0000-0000D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89" name="Line 78">
          <a:extLst>
            <a:ext uri="{FF2B5EF4-FFF2-40B4-BE49-F238E27FC236}">
              <a16:creationId xmlns:a16="http://schemas.microsoft.com/office/drawing/2014/main" id="{00000000-0008-0000-0000-0000D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0" name="Line 79">
          <a:extLst>
            <a:ext uri="{FF2B5EF4-FFF2-40B4-BE49-F238E27FC236}">
              <a16:creationId xmlns:a16="http://schemas.microsoft.com/office/drawing/2014/main" id="{00000000-0008-0000-0000-0000D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1" name="Line 80">
          <a:extLst>
            <a:ext uri="{FF2B5EF4-FFF2-40B4-BE49-F238E27FC236}">
              <a16:creationId xmlns:a16="http://schemas.microsoft.com/office/drawing/2014/main" id="{00000000-0008-0000-0000-0000D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2" name="Line 81">
          <a:extLst>
            <a:ext uri="{FF2B5EF4-FFF2-40B4-BE49-F238E27FC236}">
              <a16:creationId xmlns:a16="http://schemas.microsoft.com/office/drawing/2014/main" id="{00000000-0008-0000-0000-0000D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3" name="Line 82">
          <a:extLst>
            <a:ext uri="{FF2B5EF4-FFF2-40B4-BE49-F238E27FC236}">
              <a16:creationId xmlns:a16="http://schemas.microsoft.com/office/drawing/2014/main" id="{00000000-0008-0000-0000-0000D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4" name="Line 83">
          <a:extLst>
            <a:ext uri="{FF2B5EF4-FFF2-40B4-BE49-F238E27FC236}">
              <a16:creationId xmlns:a16="http://schemas.microsoft.com/office/drawing/2014/main" id="{00000000-0008-0000-0000-0000D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5" name="Line 84">
          <a:extLst>
            <a:ext uri="{FF2B5EF4-FFF2-40B4-BE49-F238E27FC236}">
              <a16:creationId xmlns:a16="http://schemas.microsoft.com/office/drawing/2014/main" id="{00000000-0008-0000-0000-0000D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6" name="Line 85">
          <a:extLst>
            <a:ext uri="{FF2B5EF4-FFF2-40B4-BE49-F238E27FC236}">
              <a16:creationId xmlns:a16="http://schemas.microsoft.com/office/drawing/2014/main" id="{00000000-0008-0000-0000-0000D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7" name="Line 86">
          <a:extLst>
            <a:ext uri="{FF2B5EF4-FFF2-40B4-BE49-F238E27FC236}">
              <a16:creationId xmlns:a16="http://schemas.microsoft.com/office/drawing/2014/main" id="{00000000-0008-0000-0000-0000D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8" name="Line 87">
          <a:extLst>
            <a:ext uri="{FF2B5EF4-FFF2-40B4-BE49-F238E27FC236}">
              <a16:creationId xmlns:a16="http://schemas.microsoft.com/office/drawing/2014/main" id="{00000000-0008-0000-0000-0000D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299" name="Line 88">
          <a:extLst>
            <a:ext uri="{FF2B5EF4-FFF2-40B4-BE49-F238E27FC236}">
              <a16:creationId xmlns:a16="http://schemas.microsoft.com/office/drawing/2014/main" id="{00000000-0008-0000-0000-0000D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0" name="Line 89">
          <a:extLst>
            <a:ext uri="{FF2B5EF4-FFF2-40B4-BE49-F238E27FC236}">
              <a16:creationId xmlns:a16="http://schemas.microsoft.com/office/drawing/2014/main" id="{00000000-0008-0000-0000-0000D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1" name="Line 90">
          <a:extLst>
            <a:ext uri="{FF2B5EF4-FFF2-40B4-BE49-F238E27FC236}">
              <a16:creationId xmlns:a16="http://schemas.microsoft.com/office/drawing/2014/main" id="{00000000-0008-0000-0000-0000D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2" name="Line 91">
          <a:extLst>
            <a:ext uri="{FF2B5EF4-FFF2-40B4-BE49-F238E27FC236}">
              <a16:creationId xmlns:a16="http://schemas.microsoft.com/office/drawing/2014/main" id="{00000000-0008-0000-0000-0000D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3" name="Line 92">
          <a:extLst>
            <a:ext uri="{FF2B5EF4-FFF2-40B4-BE49-F238E27FC236}">
              <a16:creationId xmlns:a16="http://schemas.microsoft.com/office/drawing/2014/main" id="{00000000-0008-0000-0000-0000D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4" name="Line 93">
          <a:extLst>
            <a:ext uri="{FF2B5EF4-FFF2-40B4-BE49-F238E27FC236}">
              <a16:creationId xmlns:a16="http://schemas.microsoft.com/office/drawing/2014/main" id="{00000000-0008-0000-0000-0000E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5" name="Line 94">
          <a:extLst>
            <a:ext uri="{FF2B5EF4-FFF2-40B4-BE49-F238E27FC236}">
              <a16:creationId xmlns:a16="http://schemas.microsoft.com/office/drawing/2014/main" id="{00000000-0008-0000-0000-0000E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6" name="Line 95">
          <a:extLst>
            <a:ext uri="{FF2B5EF4-FFF2-40B4-BE49-F238E27FC236}">
              <a16:creationId xmlns:a16="http://schemas.microsoft.com/office/drawing/2014/main" id="{00000000-0008-0000-0000-0000E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7" name="Line 96">
          <a:extLst>
            <a:ext uri="{FF2B5EF4-FFF2-40B4-BE49-F238E27FC236}">
              <a16:creationId xmlns:a16="http://schemas.microsoft.com/office/drawing/2014/main" id="{00000000-0008-0000-0000-0000E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8" name="Line 97">
          <a:extLst>
            <a:ext uri="{FF2B5EF4-FFF2-40B4-BE49-F238E27FC236}">
              <a16:creationId xmlns:a16="http://schemas.microsoft.com/office/drawing/2014/main" id="{00000000-0008-0000-0000-0000E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09" name="Line 98">
          <a:extLst>
            <a:ext uri="{FF2B5EF4-FFF2-40B4-BE49-F238E27FC236}">
              <a16:creationId xmlns:a16="http://schemas.microsoft.com/office/drawing/2014/main" id="{00000000-0008-0000-0000-0000E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0" name="Line 99">
          <a:extLst>
            <a:ext uri="{FF2B5EF4-FFF2-40B4-BE49-F238E27FC236}">
              <a16:creationId xmlns:a16="http://schemas.microsoft.com/office/drawing/2014/main" id="{00000000-0008-0000-0000-0000E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1" name="Line 100">
          <a:extLst>
            <a:ext uri="{FF2B5EF4-FFF2-40B4-BE49-F238E27FC236}">
              <a16:creationId xmlns:a16="http://schemas.microsoft.com/office/drawing/2014/main" id="{00000000-0008-0000-0000-0000E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2" name="Line 101">
          <a:extLst>
            <a:ext uri="{FF2B5EF4-FFF2-40B4-BE49-F238E27FC236}">
              <a16:creationId xmlns:a16="http://schemas.microsoft.com/office/drawing/2014/main" id="{00000000-0008-0000-0000-0000E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3" name="Line 102">
          <a:extLst>
            <a:ext uri="{FF2B5EF4-FFF2-40B4-BE49-F238E27FC236}">
              <a16:creationId xmlns:a16="http://schemas.microsoft.com/office/drawing/2014/main" id="{00000000-0008-0000-0000-0000E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4" name="Line 103">
          <a:extLst>
            <a:ext uri="{FF2B5EF4-FFF2-40B4-BE49-F238E27FC236}">
              <a16:creationId xmlns:a16="http://schemas.microsoft.com/office/drawing/2014/main" id="{00000000-0008-0000-0000-0000E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5" name="Line 104">
          <a:extLst>
            <a:ext uri="{FF2B5EF4-FFF2-40B4-BE49-F238E27FC236}">
              <a16:creationId xmlns:a16="http://schemas.microsoft.com/office/drawing/2014/main" id="{00000000-0008-0000-0000-0000E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6" name="Line 105">
          <a:extLst>
            <a:ext uri="{FF2B5EF4-FFF2-40B4-BE49-F238E27FC236}">
              <a16:creationId xmlns:a16="http://schemas.microsoft.com/office/drawing/2014/main" id="{00000000-0008-0000-0000-0000E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7" name="Line 106">
          <a:extLst>
            <a:ext uri="{FF2B5EF4-FFF2-40B4-BE49-F238E27FC236}">
              <a16:creationId xmlns:a16="http://schemas.microsoft.com/office/drawing/2014/main" id="{00000000-0008-0000-0000-0000E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8" name="Line 107">
          <a:extLst>
            <a:ext uri="{FF2B5EF4-FFF2-40B4-BE49-F238E27FC236}">
              <a16:creationId xmlns:a16="http://schemas.microsoft.com/office/drawing/2014/main" id="{00000000-0008-0000-0000-0000E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19" name="Line 108">
          <a:extLst>
            <a:ext uri="{FF2B5EF4-FFF2-40B4-BE49-F238E27FC236}">
              <a16:creationId xmlns:a16="http://schemas.microsoft.com/office/drawing/2014/main" id="{00000000-0008-0000-0000-0000E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0" name="Line 109">
          <a:extLst>
            <a:ext uri="{FF2B5EF4-FFF2-40B4-BE49-F238E27FC236}">
              <a16:creationId xmlns:a16="http://schemas.microsoft.com/office/drawing/2014/main" id="{00000000-0008-0000-0000-0000F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1" name="Line 110">
          <a:extLst>
            <a:ext uri="{FF2B5EF4-FFF2-40B4-BE49-F238E27FC236}">
              <a16:creationId xmlns:a16="http://schemas.microsoft.com/office/drawing/2014/main" id="{00000000-0008-0000-0000-0000F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2" name="Line 111">
          <a:extLst>
            <a:ext uri="{FF2B5EF4-FFF2-40B4-BE49-F238E27FC236}">
              <a16:creationId xmlns:a16="http://schemas.microsoft.com/office/drawing/2014/main" id="{00000000-0008-0000-0000-0000F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3" name="Line 112">
          <a:extLst>
            <a:ext uri="{FF2B5EF4-FFF2-40B4-BE49-F238E27FC236}">
              <a16:creationId xmlns:a16="http://schemas.microsoft.com/office/drawing/2014/main" id="{00000000-0008-0000-0000-0000F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4" name="Line 113">
          <a:extLst>
            <a:ext uri="{FF2B5EF4-FFF2-40B4-BE49-F238E27FC236}">
              <a16:creationId xmlns:a16="http://schemas.microsoft.com/office/drawing/2014/main" id="{00000000-0008-0000-0000-0000F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0325" name="Line 114">
          <a:extLst>
            <a:ext uri="{FF2B5EF4-FFF2-40B4-BE49-F238E27FC236}">
              <a16:creationId xmlns:a16="http://schemas.microsoft.com/office/drawing/2014/main" id="{00000000-0008-0000-0000-0000F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10</xdr:row>
      <xdr:rowOff>0</xdr:rowOff>
    </xdr:from>
    <xdr:to>
      <xdr:col>57</xdr:col>
      <xdr:colOff>0</xdr:colOff>
      <xdr:row>13</xdr:row>
      <xdr:rowOff>19050</xdr:rowOff>
    </xdr:to>
    <xdr:sp macro="" textlink="">
      <xdr:nvSpPr>
        <xdr:cNvPr id="750326" name="AutoShape 115">
          <a:extLst>
            <a:ext uri="{FF2B5EF4-FFF2-40B4-BE49-F238E27FC236}">
              <a16:creationId xmlns:a16="http://schemas.microsoft.com/office/drawing/2014/main" id="{00000000-0008-0000-0000-0000F6720B00}"/>
            </a:ext>
          </a:extLst>
        </xdr:cNvPr>
        <xdr:cNvSpPr>
          <a:spLocks noChangeArrowheads="1"/>
        </xdr:cNvSpPr>
      </xdr:nvSpPr>
      <xdr:spPr bwMode="auto">
        <a:xfrm>
          <a:off x="1308735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10</xdr:row>
      <xdr:rowOff>9525</xdr:rowOff>
    </xdr:from>
    <xdr:to>
      <xdr:col>63</xdr:col>
      <xdr:colOff>9525</xdr:colOff>
      <xdr:row>13</xdr:row>
      <xdr:rowOff>9525</xdr:rowOff>
    </xdr:to>
    <xdr:sp macro="" textlink="">
      <xdr:nvSpPr>
        <xdr:cNvPr id="750327" name="AutoShape 116">
          <a:extLst>
            <a:ext uri="{FF2B5EF4-FFF2-40B4-BE49-F238E27FC236}">
              <a16:creationId xmlns:a16="http://schemas.microsoft.com/office/drawing/2014/main" id="{00000000-0008-0000-0000-0000F7720B00}"/>
            </a:ext>
          </a:extLst>
        </xdr:cNvPr>
        <xdr:cNvSpPr>
          <a:spLocks noChangeArrowheads="1"/>
        </xdr:cNvSpPr>
      </xdr:nvSpPr>
      <xdr:spPr bwMode="auto">
        <a:xfrm>
          <a:off x="1446847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15</xdr:row>
      <xdr:rowOff>19050</xdr:rowOff>
    </xdr:from>
    <xdr:to>
      <xdr:col>63</xdr:col>
      <xdr:colOff>9525</xdr:colOff>
      <xdr:row>18</xdr:row>
      <xdr:rowOff>9525</xdr:rowOff>
    </xdr:to>
    <xdr:sp macro="" textlink="">
      <xdr:nvSpPr>
        <xdr:cNvPr id="750328" name="AutoShape 117">
          <a:extLst>
            <a:ext uri="{FF2B5EF4-FFF2-40B4-BE49-F238E27FC236}">
              <a16:creationId xmlns:a16="http://schemas.microsoft.com/office/drawing/2014/main" id="{00000000-0008-0000-0000-0000F8720B00}"/>
            </a:ext>
          </a:extLst>
        </xdr:cNvPr>
        <xdr:cNvSpPr>
          <a:spLocks noChangeArrowheads="1"/>
        </xdr:cNvSpPr>
      </xdr:nvSpPr>
      <xdr:spPr bwMode="auto">
        <a:xfrm>
          <a:off x="1446847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15</xdr:row>
      <xdr:rowOff>0</xdr:rowOff>
    </xdr:from>
    <xdr:to>
      <xdr:col>51</xdr:col>
      <xdr:colOff>0</xdr:colOff>
      <xdr:row>18</xdr:row>
      <xdr:rowOff>9525</xdr:rowOff>
    </xdr:to>
    <xdr:sp macro="" textlink="">
      <xdr:nvSpPr>
        <xdr:cNvPr id="750329" name="AutoShape 118">
          <a:extLst>
            <a:ext uri="{FF2B5EF4-FFF2-40B4-BE49-F238E27FC236}">
              <a16:creationId xmlns:a16="http://schemas.microsoft.com/office/drawing/2014/main" id="{00000000-0008-0000-0000-0000F9720B00}"/>
            </a:ext>
          </a:extLst>
        </xdr:cNvPr>
        <xdr:cNvSpPr>
          <a:spLocks noChangeArrowheads="1"/>
        </xdr:cNvSpPr>
      </xdr:nvSpPr>
      <xdr:spPr bwMode="auto">
        <a:xfrm>
          <a:off x="1161097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20</xdr:row>
      <xdr:rowOff>0</xdr:rowOff>
    </xdr:from>
    <xdr:to>
      <xdr:col>51</xdr:col>
      <xdr:colOff>0</xdr:colOff>
      <xdr:row>23</xdr:row>
      <xdr:rowOff>9525</xdr:rowOff>
    </xdr:to>
    <xdr:sp macro="" textlink="">
      <xdr:nvSpPr>
        <xdr:cNvPr id="750330" name="AutoShape 119">
          <a:extLst>
            <a:ext uri="{FF2B5EF4-FFF2-40B4-BE49-F238E27FC236}">
              <a16:creationId xmlns:a16="http://schemas.microsoft.com/office/drawing/2014/main" id="{00000000-0008-0000-0000-0000FA720B00}"/>
            </a:ext>
          </a:extLst>
        </xdr:cNvPr>
        <xdr:cNvSpPr>
          <a:spLocks noChangeArrowheads="1"/>
        </xdr:cNvSpPr>
      </xdr:nvSpPr>
      <xdr:spPr bwMode="auto">
        <a:xfrm>
          <a:off x="1161097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20</xdr:row>
      <xdr:rowOff>0</xdr:rowOff>
    </xdr:from>
    <xdr:to>
      <xdr:col>57</xdr:col>
      <xdr:colOff>0</xdr:colOff>
      <xdr:row>23</xdr:row>
      <xdr:rowOff>9525</xdr:rowOff>
    </xdr:to>
    <xdr:sp macro="" textlink="">
      <xdr:nvSpPr>
        <xdr:cNvPr id="750331" name="AutoShape 120">
          <a:extLst>
            <a:ext uri="{FF2B5EF4-FFF2-40B4-BE49-F238E27FC236}">
              <a16:creationId xmlns:a16="http://schemas.microsoft.com/office/drawing/2014/main" id="{00000000-0008-0000-0000-0000FB720B00}"/>
            </a:ext>
          </a:extLst>
        </xdr:cNvPr>
        <xdr:cNvSpPr>
          <a:spLocks noChangeArrowheads="1"/>
        </xdr:cNvSpPr>
      </xdr:nvSpPr>
      <xdr:spPr bwMode="auto">
        <a:xfrm>
          <a:off x="1308735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0332" name="AutoShape 121">
          <a:extLst>
            <a:ext uri="{FF2B5EF4-FFF2-40B4-BE49-F238E27FC236}">
              <a16:creationId xmlns:a16="http://schemas.microsoft.com/office/drawing/2014/main" id="{00000000-0008-0000-0000-0000FC72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24</xdr:row>
      <xdr:rowOff>0</xdr:rowOff>
    </xdr:from>
    <xdr:to>
      <xdr:col>63</xdr:col>
      <xdr:colOff>9525</xdr:colOff>
      <xdr:row>24</xdr:row>
      <xdr:rowOff>0</xdr:rowOff>
    </xdr:to>
    <xdr:sp macro="" textlink="">
      <xdr:nvSpPr>
        <xdr:cNvPr id="750333" name="AutoShape 122">
          <a:extLst>
            <a:ext uri="{FF2B5EF4-FFF2-40B4-BE49-F238E27FC236}">
              <a16:creationId xmlns:a16="http://schemas.microsoft.com/office/drawing/2014/main" id="{00000000-0008-0000-0000-0000FD72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24</xdr:row>
      <xdr:rowOff>0</xdr:rowOff>
    </xdr:from>
    <xdr:to>
      <xdr:col>63</xdr:col>
      <xdr:colOff>9525</xdr:colOff>
      <xdr:row>24</xdr:row>
      <xdr:rowOff>0</xdr:rowOff>
    </xdr:to>
    <xdr:sp macro="" textlink="">
      <xdr:nvSpPr>
        <xdr:cNvPr id="750334" name="AutoShape 123">
          <a:extLst>
            <a:ext uri="{FF2B5EF4-FFF2-40B4-BE49-F238E27FC236}">
              <a16:creationId xmlns:a16="http://schemas.microsoft.com/office/drawing/2014/main" id="{00000000-0008-0000-0000-0000FE72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0335" name="AutoShape 124">
          <a:extLst>
            <a:ext uri="{FF2B5EF4-FFF2-40B4-BE49-F238E27FC236}">
              <a16:creationId xmlns:a16="http://schemas.microsoft.com/office/drawing/2014/main" id="{00000000-0008-0000-0000-0000FF72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0336" name="AutoShape 125">
          <a:extLst>
            <a:ext uri="{FF2B5EF4-FFF2-40B4-BE49-F238E27FC236}">
              <a16:creationId xmlns:a16="http://schemas.microsoft.com/office/drawing/2014/main" id="{00000000-0008-0000-0000-000000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0337" name="AutoShape 126">
          <a:extLst>
            <a:ext uri="{FF2B5EF4-FFF2-40B4-BE49-F238E27FC236}">
              <a16:creationId xmlns:a16="http://schemas.microsoft.com/office/drawing/2014/main" id="{00000000-0008-0000-0000-000001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0338" name="AutoShape 127">
          <a:extLst>
            <a:ext uri="{FF2B5EF4-FFF2-40B4-BE49-F238E27FC236}">
              <a16:creationId xmlns:a16="http://schemas.microsoft.com/office/drawing/2014/main" id="{00000000-0008-0000-0000-000002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0339" name="AutoShape 128">
          <a:extLst>
            <a:ext uri="{FF2B5EF4-FFF2-40B4-BE49-F238E27FC236}">
              <a16:creationId xmlns:a16="http://schemas.microsoft.com/office/drawing/2014/main" id="{00000000-0008-0000-0000-000003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0340" name="AutoShape 129">
          <a:extLst>
            <a:ext uri="{FF2B5EF4-FFF2-40B4-BE49-F238E27FC236}">
              <a16:creationId xmlns:a16="http://schemas.microsoft.com/office/drawing/2014/main" id="{00000000-0008-0000-0000-000004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0341" name="AutoShape 130">
          <a:extLst>
            <a:ext uri="{FF2B5EF4-FFF2-40B4-BE49-F238E27FC236}">
              <a16:creationId xmlns:a16="http://schemas.microsoft.com/office/drawing/2014/main" id="{00000000-0008-0000-0000-000005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44" name="AutoShape 133">
          <a:extLst>
            <a:ext uri="{FF2B5EF4-FFF2-40B4-BE49-F238E27FC236}">
              <a16:creationId xmlns:a16="http://schemas.microsoft.com/office/drawing/2014/main" id="{00000000-0008-0000-0000-000008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45" name="AutoShape 134">
          <a:extLst>
            <a:ext uri="{FF2B5EF4-FFF2-40B4-BE49-F238E27FC236}">
              <a16:creationId xmlns:a16="http://schemas.microsoft.com/office/drawing/2014/main" id="{00000000-0008-0000-0000-000009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46" name="AutoShape 135">
          <a:extLst>
            <a:ext uri="{FF2B5EF4-FFF2-40B4-BE49-F238E27FC236}">
              <a16:creationId xmlns:a16="http://schemas.microsoft.com/office/drawing/2014/main" id="{00000000-0008-0000-0000-00000A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47" name="AutoShape 136">
          <a:extLst>
            <a:ext uri="{FF2B5EF4-FFF2-40B4-BE49-F238E27FC236}">
              <a16:creationId xmlns:a16="http://schemas.microsoft.com/office/drawing/2014/main" id="{00000000-0008-0000-0000-00000B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48" name="AutoShape 137">
          <a:extLst>
            <a:ext uri="{FF2B5EF4-FFF2-40B4-BE49-F238E27FC236}">
              <a16:creationId xmlns:a16="http://schemas.microsoft.com/office/drawing/2014/main" id="{00000000-0008-0000-0000-00000C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49" name="AutoShape 138">
          <a:extLst>
            <a:ext uri="{FF2B5EF4-FFF2-40B4-BE49-F238E27FC236}">
              <a16:creationId xmlns:a16="http://schemas.microsoft.com/office/drawing/2014/main" id="{00000000-0008-0000-0000-00000D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51" name="AutoShape 140">
          <a:extLst>
            <a:ext uri="{FF2B5EF4-FFF2-40B4-BE49-F238E27FC236}">
              <a16:creationId xmlns:a16="http://schemas.microsoft.com/office/drawing/2014/main" id="{00000000-0008-0000-0000-00000F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9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750352" name="AutoShape 141">
          <a:extLst>
            <a:ext uri="{FF2B5EF4-FFF2-40B4-BE49-F238E27FC236}">
              <a16:creationId xmlns:a16="http://schemas.microsoft.com/office/drawing/2014/main" id="{00000000-0008-0000-0000-000010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50353" name="AutoShape 142">
          <a:extLst>
            <a:ext uri="{FF2B5EF4-FFF2-40B4-BE49-F238E27FC236}">
              <a16:creationId xmlns:a16="http://schemas.microsoft.com/office/drawing/2014/main" id="{00000000-0008-0000-0000-00001173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50354" name="AutoShape 143">
          <a:extLst>
            <a:ext uri="{FF2B5EF4-FFF2-40B4-BE49-F238E27FC236}">
              <a16:creationId xmlns:a16="http://schemas.microsoft.com/office/drawing/2014/main" id="{00000000-0008-0000-0000-00001273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55" name="AutoShape 144">
          <a:extLst>
            <a:ext uri="{FF2B5EF4-FFF2-40B4-BE49-F238E27FC236}">
              <a16:creationId xmlns:a16="http://schemas.microsoft.com/office/drawing/2014/main" id="{00000000-0008-0000-0000-000013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56" name="Line 152">
          <a:extLst>
            <a:ext uri="{FF2B5EF4-FFF2-40B4-BE49-F238E27FC236}">
              <a16:creationId xmlns:a16="http://schemas.microsoft.com/office/drawing/2014/main" id="{00000000-0008-0000-0000-00001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57" name="Line 153">
          <a:extLst>
            <a:ext uri="{FF2B5EF4-FFF2-40B4-BE49-F238E27FC236}">
              <a16:creationId xmlns:a16="http://schemas.microsoft.com/office/drawing/2014/main" id="{00000000-0008-0000-0000-00001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58" name="Line 154">
          <a:extLst>
            <a:ext uri="{FF2B5EF4-FFF2-40B4-BE49-F238E27FC236}">
              <a16:creationId xmlns:a16="http://schemas.microsoft.com/office/drawing/2014/main" id="{00000000-0008-0000-0000-00001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59" name="Line 155">
          <a:extLst>
            <a:ext uri="{FF2B5EF4-FFF2-40B4-BE49-F238E27FC236}">
              <a16:creationId xmlns:a16="http://schemas.microsoft.com/office/drawing/2014/main" id="{00000000-0008-0000-0000-00001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0" name="Line 156">
          <a:extLst>
            <a:ext uri="{FF2B5EF4-FFF2-40B4-BE49-F238E27FC236}">
              <a16:creationId xmlns:a16="http://schemas.microsoft.com/office/drawing/2014/main" id="{00000000-0008-0000-0000-00001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1" name="Line 157">
          <a:extLst>
            <a:ext uri="{FF2B5EF4-FFF2-40B4-BE49-F238E27FC236}">
              <a16:creationId xmlns:a16="http://schemas.microsoft.com/office/drawing/2014/main" id="{00000000-0008-0000-0000-00001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2" name="Line 158">
          <a:extLst>
            <a:ext uri="{FF2B5EF4-FFF2-40B4-BE49-F238E27FC236}">
              <a16:creationId xmlns:a16="http://schemas.microsoft.com/office/drawing/2014/main" id="{00000000-0008-0000-0000-00001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3" name="Line 159">
          <a:extLst>
            <a:ext uri="{FF2B5EF4-FFF2-40B4-BE49-F238E27FC236}">
              <a16:creationId xmlns:a16="http://schemas.microsoft.com/office/drawing/2014/main" id="{00000000-0008-0000-0000-00001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4" name="Line 160">
          <a:extLst>
            <a:ext uri="{FF2B5EF4-FFF2-40B4-BE49-F238E27FC236}">
              <a16:creationId xmlns:a16="http://schemas.microsoft.com/office/drawing/2014/main" id="{00000000-0008-0000-0000-00001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5" name="Line 161">
          <a:extLst>
            <a:ext uri="{FF2B5EF4-FFF2-40B4-BE49-F238E27FC236}">
              <a16:creationId xmlns:a16="http://schemas.microsoft.com/office/drawing/2014/main" id="{00000000-0008-0000-0000-00001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6" name="Line 162">
          <a:extLst>
            <a:ext uri="{FF2B5EF4-FFF2-40B4-BE49-F238E27FC236}">
              <a16:creationId xmlns:a16="http://schemas.microsoft.com/office/drawing/2014/main" id="{00000000-0008-0000-0000-00001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7" name="Line 163">
          <a:extLst>
            <a:ext uri="{FF2B5EF4-FFF2-40B4-BE49-F238E27FC236}">
              <a16:creationId xmlns:a16="http://schemas.microsoft.com/office/drawing/2014/main" id="{00000000-0008-0000-0000-00001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8" name="Line 164">
          <a:extLst>
            <a:ext uri="{FF2B5EF4-FFF2-40B4-BE49-F238E27FC236}">
              <a16:creationId xmlns:a16="http://schemas.microsoft.com/office/drawing/2014/main" id="{00000000-0008-0000-0000-00002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69" name="Line 165">
          <a:extLst>
            <a:ext uri="{FF2B5EF4-FFF2-40B4-BE49-F238E27FC236}">
              <a16:creationId xmlns:a16="http://schemas.microsoft.com/office/drawing/2014/main" id="{00000000-0008-0000-0000-00002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0" name="Line 166">
          <a:extLst>
            <a:ext uri="{FF2B5EF4-FFF2-40B4-BE49-F238E27FC236}">
              <a16:creationId xmlns:a16="http://schemas.microsoft.com/office/drawing/2014/main" id="{00000000-0008-0000-0000-00002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1" name="Line 167">
          <a:extLst>
            <a:ext uri="{FF2B5EF4-FFF2-40B4-BE49-F238E27FC236}">
              <a16:creationId xmlns:a16="http://schemas.microsoft.com/office/drawing/2014/main" id="{00000000-0008-0000-0000-00002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2" name="Line 168">
          <a:extLst>
            <a:ext uri="{FF2B5EF4-FFF2-40B4-BE49-F238E27FC236}">
              <a16:creationId xmlns:a16="http://schemas.microsoft.com/office/drawing/2014/main" id="{00000000-0008-0000-0000-00002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3" name="Line 169">
          <a:extLst>
            <a:ext uri="{FF2B5EF4-FFF2-40B4-BE49-F238E27FC236}">
              <a16:creationId xmlns:a16="http://schemas.microsoft.com/office/drawing/2014/main" id="{00000000-0008-0000-0000-00002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4" name="Line 170">
          <a:extLst>
            <a:ext uri="{FF2B5EF4-FFF2-40B4-BE49-F238E27FC236}">
              <a16:creationId xmlns:a16="http://schemas.microsoft.com/office/drawing/2014/main" id="{00000000-0008-0000-0000-00002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5" name="Line 171">
          <a:extLst>
            <a:ext uri="{FF2B5EF4-FFF2-40B4-BE49-F238E27FC236}">
              <a16:creationId xmlns:a16="http://schemas.microsoft.com/office/drawing/2014/main" id="{00000000-0008-0000-0000-00002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6" name="Line 172">
          <a:extLst>
            <a:ext uri="{FF2B5EF4-FFF2-40B4-BE49-F238E27FC236}">
              <a16:creationId xmlns:a16="http://schemas.microsoft.com/office/drawing/2014/main" id="{00000000-0008-0000-0000-00002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7" name="Line 173">
          <a:extLst>
            <a:ext uri="{FF2B5EF4-FFF2-40B4-BE49-F238E27FC236}">
              <a16:creationId xmlns:a16="http://schemas.microsoft.com/office/drawing/2014/main" id="{00000000-0008-0000-0000-00002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8" name="Line 174">
          <a:extLst>
            <a:ext uri="{FF2B5EF4-FFF2-40B4-BE49-F238E27FC236}">
              <a16:creationId xmlns:a16="http://schemas.microsoft.com/office/drawing/2014/main" id="{00000000-0008-0000-0000-00002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79" name="Line 175">
          <a:extLst>
            <a:ext uri="{FF2B5EF4-FFF2-40B4-BE49-F238E27FC236}">
              <a16:creationId xmlns:a16="http://schemas.microsoft.com/office/drawing/2014/main" id="{00000000-0008-0000-0000-00002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0" name="Line 176">
          <a:extLst>
            <a:ext uri="{FF2B5EF4-FFF2-40B4-BE49-F238E27FC236}">
              <a16:creationId xmlns:a16="http://schemas.microsoft.com/office/drawing/2014/main" id="{00000000-0008-0000-0000-00002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1" name="Line 177">
          <a:extLst>
            <a:ext uri="{FF2B5EF4-FFF2-40B4-BE49-F238E27FC236}">
              <a16:creationId xmlns:a16="http://schemas.microsoft.com/office/drawing/2014/main" id="{00000000-0008-0000-0000-00002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2" name="Line 178">
          <a:extLst>
            <a:ext uri="{FF2B5EF4-FFF2-40B4-BE49-F238E27FC236}">
              <a16:creationId xmlns:a16="http://schemas.microsoft.com/office/drawing/2014/main" id="{00000000-0008-0000-0000-00002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3" name="Line 179">
          <a:extLst>
            <a:ext uri="{FF2B5EF4-FFF2-40B4-BE49-F238E27FC236}">
              <a16:creationId xmlns:a16="http://schemas.microsoft.com/office/drawing/2014/main" id="{00000000-0008-0000-0000-00002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4" name="Line 180">
          <a:extLst>
            <a:ext uri="{FF2B5EF4-FFF2-40B4-BE49-F238E27FC236}">
              <a16:creationId xmlns:a16="http://schemas.microsoft.com/office/drawing/2014/main" id="{00000000-0008-0000-0000-00003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5" name="Line 181">
          <a:extLst>
            <a:ext uri="{FF2B5EF4-FFF2-40B4-BE49-F238E27FC236}">
              <a16:creationId xmlns:a16="http://schemas.microsoft.com/office/drawing/2014/main" id="{00000000-0008-0000-0000-00003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6" name="Line 182">
          <a:extLst>
            <a:ext uri="{FF2B5EF4-FFF2-40B4-BE49-F238E27FC236}">
              <a16:creationId xmlns:a16="http://schemas.microsoft.com/office/drawing/2014/main" id="{00000000-0008-0000-0000-00003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7" name="Line 183">
          <a:extLst>
            <a:ext uri="{FF2B5EF4-FFF2-40B4-BE49-F238E27FC236}">
              <a16:creationId xmlns:a16="http://schemas.microsoft.com/office/drawing/2014/main" id="{00000000-0008-0000-0000-00003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8" name="Line 184">
          <a:extLst>
            <a:ext uri="{FF2B5EF4-FFF2-40B4-BE49-F238E27FC236}">
              <a16:creationId xmlns:a16="http://schemas.microsoft.com/office/drawing/2014/main" id="{00000000-0008-0000-0000-00003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89" name="Line 185">
          <a:extLst>
            <a:ext uri="{FF2B5EF4-FFF2-40B4-BE49-F238E27FC236}">
              <a16:creationId xmlns:a16="http://schemas.microsoft.com/office/drawing/2014/main" id="{00000000-0008-0000-0000-00003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0" name="Line 186">
          <a:extLst>
            <a:ext uri="{FF2B5EF4-FFF2-40B4-BE49-F238E27FC236}">
              <a16:creationId xmlns:a16="http://schemas.microsoft.com/office/drawing/2014/main" id="{00000000-0008-0000-0000-00003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1" name="Line 187">
          <a:extLst>
            <a:ext uri="{FF2B5EF4-FFF2-40B4-BE49-F238E27FC236}">
              <a16:creationId xmlns:a16="http://schemas.microsoft.com/office/drawing/2014/main" id="{00000000-0008-0000-0000-00003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2" name="Line 188">
          <a:extLst>
            <a:ext uri="{FF2B5EF4-FFF2-40B4-BE49-F238E27FC236}">
              <a16:creationId xmlns:a16="http://schemas.microsoft.com/office/drawing/2014/main" id="{00000000-0008-0000-0000-00003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3" name="Line 189">
          <a:extLst>
            <a:ext uri="{FF2B5EF4-FFF2-40B4-BE49-F238E27FC236}">
              <a16:creationId xmlns:a16="http://schemas.microsoft.com/office/drawing/2014/main" id="{00000000-0008-0000-0000-00003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4" name="Line 190">
          <a:extLst>
            <a:ext uri="{FF2B5EF4-FFF2-40B4-BE49-F238E27FC236}">
              <a16:creationId xmlns:a16="http://schemas.microsoft.com/office/drawing/2014/main" id="{00000000-0008-0000-0000-00003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5" name="Line 191">
          <a:extLst>
            <a:ext uri="{FF2B5EF4-FFF2-40B4-BE49-F238E27FC236}">
              <a16:creationId xmlns:a16="http://schemas.microsoft.com/office/drawing/2014/main" id="{00000000-0008-0000-0000-00003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6" name="Line 192">
          <a:extLst>
            <a:ext uri="{FF2B5EF4-FFF2-40B4-BE49-F238E27FC236}">
              <a16:creationId xmlns:a16="http://schemas.microsoft.com/office/drawing/2014/main" id="{00000000-0008-0000-0000-00003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7" name="Line 193">
          <a:extLst>
            <a:ext uri="{FF2B5EF4-FFF2-40B4-BE49-F238E27FC236}">
              <a16:creationId xmlns:a16="http://schemas.microsoft.com/office/drawing/2014/main" id="{00000000-0008-0000-0000-00003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8" name="Line 194">
          <a:extLst>
            <a:ext uri="{FF2B5EF4-FFF2-40B4-BE49-F238E27FC236}">
              <a16:creationId xmlns:a16="http://schemas.microsoft.com/office/drawing/2014/main" id="{00000000-0008-0000-0000-00003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399" name="Line 195">
          <a:extLst>
            <a:ext uri="{FF2B5EF4-FFF2-40B4-BE49-F238E27FC236}">
              <a16:creationId xmlns:a16="http://schemas.microsoft.com/office/drawing/2014/main" id="{00000000-0008-0000-0000-00003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0" name="Line 196">
          <a:extLst>
            <a:ext uri="{FF2B5EF4-FFF2-40B4-BE49-F238E27FC236}">
              <a16:creationId xmlns:a16="http://schemas.microsoft.com/office/drawing/2014/main" id="{00000000-0008-0000-0000-00004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1" name="Line 197">
          <a:extLst>
            <a:ext uri="{FF2B5EF4-FFF2-40B4-BE49-F238E27FC236}">
              <a16:creationId xmlns:a16="http://schemas.microsoft.com/office/drawing/2014/main" id="{00000000-0008-0000-0000-00004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2" name="Line 198">
          <a:extLst>
            <a:ext uri="{FF2B5EF4-FFF2-40B4-BE49-F238E27FC236}">
              <a16:creationId xmlns:a16="http://schemas.microsoft.com/office/drawing/2014/main" id="{00000000-0008-0000-0000-00004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3" name="Line 199">
          <a:extLst>
            <a:ext uri="{FF2B5EF4-FFF2-40B4-BE49-F238E27FC236}">
              <a16:creationId xmlns:a16="http://schemas.microsoft.com/office/drawing/2014/main" id="{00000000-0008-0000-0000-00004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4" name="Line 200">
          <a:extLst>
            <a:ext uri="{FF2B5EF4-FFF2-40B4-BE49-F238E27FC236}">
              <a16:creationId xmlns:a16="http://schemas.microsoft.com/office/drawing/2014/main" id="{00000000-0008-0000-0000-00004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5" name="Line 201">
          <a:extLst>
            <a:ext uri="{FF2B5EF4-FFF2-40B4-BE49-F238E27FC236}">
              <a16:creationId xmlns:a16="http://schemas.microsoft.com/office/drawing/2014/main" id="{00000000-0008-0000-0000-00004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6" name="Line 202">
          <a:extLst>
            <a:ext uri="{FF2B5EF4-FFF2-40B4-BE49-F238E27FC236}">
              <a16:creationId xmlns:a16="http://schemas.microsoft.com/office/drawing/2014/main" id="{00000000-0008-0000-0000-00004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7" name="Line 203">
          <a:extLst>
            <a:ext uri="{FF2B5EF4-FFF2-40B4-BE49-F238E27FC236}">
              <a16:creationId xmlns:a16="http://schemas.microsoft.com/office/drawing/2014/main" id="{00000000-0008-0000-0000-00004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8" name="Line 204">
          <a:extLst>
            <a:ext uri="{FF2B5EF4-FFF2-40B4-BE49-F238E27FC236}">
              <a16:creationId xmlns:a16="http://schemas.microsoft.com/office/drawing/2014/main" id="{00000000-0008-0000-0000-00004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09" name="Line 205">
          <a:extLst>
            <a:ext uri="{FF2B5EF4-FFF2-40B4-BE49-F238E27FC236}">
              <a16:creationId xmlns:a16="http://schemas.microsoft.com/office/drawing/2014/main" id="{00000000-0008-0000-0000-00004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0" name="Line 206">
          <a:extLst>
            <a:ext uri="{FF2B5EF4-FFF2-40B4-BE49-F238E27FC236}">
              <a16:creationId xmlns:a16="http://schemas.microsoft.com/office/drawing/2014/main" id="{00000000-0008-0000-0000-00004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1" name="Line 207">
          <a:extLst>
            <a:ext uri="{FF2B5EF4-FFF2-40B4-BE49-F238E27FC236}">
              <a16:creationId xmlns:a16="http://schemas.microsoft.com/office/drawing/2014/main" id="{00000000-0008-0000-0000-00004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2" name="Line 208">
          <a:extLst>
            <a:ext uri="{FF2B5EF4-FFF2-40B4-BE49-F238E27FC236}">
              <a16:creationId xmlns:a16="http://schemas.microsoft.com/office/drawing/2014/main" id="{00000000-0008-0000-0000-00004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3" name="Line 209">
          <a:extLst>
            <a:ext uri="{FF2B5EF4-FFF2-40B4-BE49-F238E27FC236}">
              <a16:creationId xmlns:a16="http://schemas.microsoft.com/office/drawing/2014/main" id="{00000000-0008-0000-0000-00004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4" name="Line 210">
          <a:extLst>
            <a:ext uri="{FF2B5EF4-FFF2-40B4-BE49-F238E27FC236}">
              <a16:creationId xmlns:a16="http://schemas.microsoft.com/office/drawing/2014/main" id="{00000000-0008-0000-0000-00004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5" name="Line 211">
          <a:extLst>
            <a:ext uri="{FF2B5EF4-FFF2-40B4-BE49-F238E27FC236}">
              <a16:creationId xmlns:a16="http://schemas.microsoft.com/office/drawing/2014/main" id="{00000000-0008-0000-0000-00004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6" name="Line 212">
          <a:extLst>
            <a:ext uri="{FF2B5EF4-FFF2-40B4-BE49-F238E27FC236}">
              <a16:creationId xmlns:a16="http://schemas.microsoft.com/office/drawing/2014/main" id="{00000000-0008-0000-0000-00005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7" name="Line 213">
          <a:extLst>
            <a:ext uri="{FF2B5EF4-FFF2-40B4-BE49-F238E27FC236}">
              <a16:creationId xmlns:a16="http://schemas.microsoft.com/office/drawing/2014/main" id="{00000000-0008-0000-0000-00005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8" name="Line 214">
          <a:extLst>
            <a:ext uri="{FF2B5EF4-FFF2-40B4-BE49-F238E27FC236}">
              <a16:creationId xmlns:a16="http://schemas.microsoft.com/office/drawing/2014/main" id="{00000000-0008-0000-0000-00005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19" name="Line 215">
          <a:extLst>
            <a:ext uri="{FF2B5EF4-FFF2-40B4-BE49-F238E27FC236}">
              <a16:creationId xmlns:a16="http://schemas.microsoft.com/office/drawing/2014/main" id="{00000000-0008-0000-0000-00005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0" name="Line 216">
          <a:extLst>
            <a:ext uri="{FF2B5EF4-FFF2-40B4-BE49-F238E27FC236}">
              <a16:creationId xmlns:a16="http://schemas.microsoft.com/office/drawing/2014/main" id="{00000000-0008-0000-0000-00005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1" name="Line 217">
          <a:extLst>
            <a:ext uri="{FF2B5EF4-FFF2-40B4-BE49-F238E27FC236}">
              <a16:creationId xmlns:a16="http://schemas.microsoft.com/office/drawing/2014/main" id="{00000000-0008-0000-0000-00005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2" name="Line 218">
          <a:extLst>
            <a:ext uri="{FF2B5EF4-FFF2-40B4-BE49-F238E27FC236}">
              <a16:creationId xmlns:a16="http://schemas.microsoft.com/office/drawing/2014/main" id="{00000000-0008-0000-0000-00005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3" name="Line 219">
          <a:extLst>
            <a:ext uri="{FF2B5EF4-FFF2-40B4-BE49-F238E27FC236}">
              <a16:creationId xmlns:a16="http://schemas.microsoft.com/office/drawing/2014/main" id="{00000000-0008-0000-0000-00005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4" name="Line 220">
          <a:extLst>
            <a:ext uri="{FF2B5EF4-FFF2-40B4-BE49-F238E27FC236}">
              <a16:creationId xmlns:a16="http://schemas.microsoft.com/office/drawing/2014/main" id="{00000000-0008-0000-0000-00005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5" name="Line 221">
          <a:extLst>
            <a:ext uri="{FF2B5EF4-FFF2-40B4-BE49-F238E27FC236}">
              <a16:creationId xmlns:a16="http://schemas.microsoft.com/office/drawing/2014/main" id="{00000000-0008-0000-0000-00005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6" name="Line 222">
          <a:extLst>
            <a:ext uri="{FF2B5EF4-FFF2-40B4-BE49-F238E27FC236}">
              <a16:creationId xmlns:a16="http://schemas.microsoft.com/office/drawing/2014/main" id="{00000000-0008-0000-0000-00005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7" name="Line 223">
          <a:extLst>
            <a:ext uri="{FF2B5EF4-FFF2-40B4-BE49-F238E27FC236}">
              <a16:creationId xmlns:a16="http://schemas.microsoft.com/office/drawing/2014/main" id="{00000000-0008-0000-0000-00005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8" name="Line 224">
          <a:extLst>
            <a:ext uri="{FF2B5EF4-FFF2-40B4-BE49-F238E27FC236}">
              <a16:creationId xmlns:a16="http://schemas.microsoft.com/office/drawing/2014/main" id="{00000000-0008-0000-0000-00005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29" name="Line 225">
          <a:extLst>
            <a:ext uri="{FF2B5EF4-FFF2-40B4-BE49-F238E27FC236}">
              <a16:creationId xmlns:a16="http://schemas.microsoft.com/office/drawing/2014/main" id="{00000000-0008-0000-0000-00005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0" name="Line 226">
          <a:extLst>
            <a:ext uri="{FF2B5EF4-FFF2-40B4-BE49-F238E27FC236}">
              <a16:creationId xmlns:a16="http://schemas.microsoft.com/office/drawing/2014/main" id="{00000000-0008-0000-0000-00005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1" name="Line 227">
          <a:extLst>
            <a:ext uri="{FF2B5EF4-FFF2-40B4-BE49-F238E27FC236}">
              <a16:creationId xmlns:a16="http://schemas.microsoft.com/office/drawing/2014/main" id="{00000000-0008-0000-0000-00005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2" name="Line 228">
          <a:extLst>
            <a:ext uri="{FF2B5EF4-FFF2-40B4-BE49-F238E27FC236}">
              <a16:creationId xmlns:a16="http://schemas.microsoft.com/office/drawing/2014/main" id="{00000000-0008-0000-0000-00006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3" name="Line 229">
          <a:extLst>
            <a:ext uri="{FF2B5EF4-FFF2-40B4-BE49-F238E27FC236}">
              <a16:creationId xmlns:a16="http://schemas.microsoft.com/office/drawing/2014/main" id="{00000000-0008-0000-0000-00006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4" name="Line 230">
          <a:extLst>
            <a:ext uri="{FF2B5EF4-FFF2-40B4-BE49-F238E27FC236}">
              <a16:creationId xmlns:a16="http://schemas.microsoft.com/office/drawing/2014/main" id="{00000000-0008-0000-0000-00006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5" name="Line 231">
          <a:extLst>
            <a:ext uri="{FF2B5EF4-FFF2-40B4-BE49-F238E27FC236}">
              <a16:creationId xmlns:a16="http://schemas.microsoft.com/office/drawing/2014/main" id="{00000000-0008-0000-0000-00006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6" name="Line 232">
          <a:extLst>
            <a:ext uri="{FF2B5EF4-FFF2-40B4-BE49-F238E27FC236}">
              <a16:creationId xmlns:a16="http://schemas.microsoft.com/office/drawing/2014/main" id="{00000000-0008-0000-0000-00006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7" name="Line 233">
          <a:extLst>
            <a:ext uri="{FF2B5EF4-FFF2-40B4-BE49-F238E27FC236}">
              <a16:creationId xmlns:a16="http://schemas.microsoft.com/office/drawing/2014/main" id="{00000000-0008-0000-0000-00006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8" name="Line 234">
          <a:extLst>
            <a:ext uri="{FF2B5EF4-FFF2-40B4-BE49-F238E27FC236}">
              <a16:creationId xmlns:a16="http://schemas.microsoft.com/office/drawing/2014/main" id="{00000000-0008-0000-0000-00006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39" name="Line 235">
          <a:extLst>
            <a:ext uri="{FF2B5EF4-FFF2-40B4-BE49-F238E27FC236}">
              <a16:creationId xmlns:a16="http://schemas.microsoft.com/office/drawing/2014/main" id="{00000000-0008-0000-0000-00006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0" name="Line 236">
          <a:extLst>
            <a:ext uri="{FF2B5EF4-FFF2-40B4-BE49-F238E27FC236}">
              <a16:creationId xmlns:a16="http://schemas.microsoft.com/office/drawing/2014/main" id="{00000000-0008-0000-0000-00006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1" name="Line 237">
          <a:extLst>
            <a:ext uri="{FF2B5EF4-FFF2-40B4-BE49-F238E27FC236}">
              <a16:creationId xmlns:a16="http://schemas.microsoft.com/office/drawing/2014/main" id="{00000000-0008-0000-0000-00006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2" name="Line 238">
          <a:extLst>
            <a:ext uri="{FF2B5EF4-FFF2-40B4-BE49-F238E27FC236}">
              <a16:creationId xmlns:a16="http://schemas.microsoft.com/office/drawing/2014/main" id="{00000000-0008-0000-0000-00006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3" name="Line 239">
          <a:extLst>
            <a:ext uri="{FF2B5EF4-FFF2-40B4-BE49-F238E27FC236}">
              <a16:creationId xmlns:a16="http://schemas.microsoft.com/office/drawing/2014/main" id="{00000000-0008-0000-0000-00006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4" name="Line 240">
          <a:extLst>
            <a:ext uri="{FF2B5EF4-FFF2-40B4-BE49-F238E27FC236}">
              <a16:creationId xmlns:a16="http://schemas.microsoft.com/office/drawing/2014/main" id="{00000000-0008-0000-0000-00006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5" name="Line 241">
          <a:extLst>
            <a:ext uri="{FF2B5EF4-FFF2-40B4-BE49-F238E27FC236}">
              <a16:creationId xmlns:a16="http://schemas.microsoft.com/office/drawing/2014/main" id="{00000000-0008-0000-0000-00006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6" name="Line 242">
          <a:extLst>
            <a:ext uri="{FF2B5EF4-FFF2-40B4-BE49-F238E27FC236}">
              <a16:creationId xmlns:a16="http://schemas.microsoft.com/office/drawing/2014/main" id="{00000000-0008-0000-0000-00006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7" name="Line 243">
          <a:extLst>
            <a:ext uri="{FF2B5EF4-FFF2-40B4-BE49-F238E27FC236}">
              <a16:creationId xmlns:a16="http://schemas.microsoft.com/office/drawing/2014/main" id="{00000000-0008-0000-0000-00006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8" name="Line 244">
          <a:extLst>
            <a:ext uri="{FF2B5EF4-FFF2-40B4-BE49-F238E27FC236}">
              <a16:creationId xmlns:a16="http://schemas.microsoft.com/office/drawing/2014/main" id="{00000000-0008-0000-0000-00007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49" name="Line 245">
          <a:extLst>
            <a:ext uri="{FF2B5EF4-FFF2-40B4-BE49-F238E27FC236}">
              <a16:creationId xmlns:a16="http://schemas.microsoft.com/office/drawing/2014/main" id="{00000000-0008-0000-0000-00007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0" name="Line 246">
          <a:extLst>
            <a:ext uri="{FF2B5EF4-FFF2-40B4-BE49-F238E27FC236}">
              <a16:creationId xmlns:a16="http://schemas.microsoft.com/office/drawing/2014/main" id="{00000000-0008-0000-0000-00007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1" name="Line 247">
          <a:extLst>
            <a:ext uri="{FF2B5EF4-FFF2-40B4-BE49-F238E27FC236}">
              <a16:creationId xmlns:a16="http://schemas.microsoft.com/office/drawing/2014/main" id="{00000000-0008-0000-0000-00007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2" name="Line 248">
          <a:extLst>
            <a:ext uri="{FF2B5EF4-FFF2-40B4-BE49-F238E27FC236}">
              <a16:creationId xmlns:a16="http://schemas.microsoft.com/office/drawing/2014/main" id="{00000000-0008-0000-0000-00007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3" name="Line 249">
          <a:extLst>
            <a:ext uri="{FF2B5EF4-FFF2-40B4-BE49-F238E27FC236}">
              <a16:creationId xmlns:a16="http://schemas.microsoft.com/office/drawing/2014/main" id="{00000000-0008-0000-0000-00007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4" name="Line 250">
          <a:extLst>
            <a:ext uri="{FF2B5EF4-FFF2-40B4-BE49-F238E27FC236}">
              <a16:creationId xmlns:a16="http://schemas.microsoft.com/office/drawing/2014/main" id="{00000000-0008-0000-0000-00007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5" name="Line 251">
          <a:extLst>
            <a:ext uri="{FF2B5EF4-FFF2-40B4-BE49-F238E27FC236}">
              <a16:creationId xmlns:a16="http://schemas.microsoft.com/office/drawing/2014/main" id="{00000000-0008-0000-0000-00007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6" name="Line 252">
          <a:extLst>
            <a:ext uri="{FF2B5EF4-FFF2-40B4-BE49-F238E27FC236}">
              <a16:creationId xmlns:a16="http://schemas.microsoft.com/office/drawing/2014/main" id="{00000000-0008-0000-0000-00007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7" name="Line 253">
          <a:extLst>
            <a:ext uri="{FF2B5EF4-FFF2-40B4-BE49-F238E27FC236}">
              <a16:creationId xmlns:a16="http://schemas.microsoft.com/office/drawing/2014/main" id="{00000000-0008-0000-0000-00007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8" name="Line 254">
          <a:extLst>
            <a:ext uri="{FF2B5EF4-FFF2-40B4-BE49-F238E27FC236}">
              <a16:creationId xmlns:a16="http://schemas.microsoft.com/office/drawing/2014/main" id="{00000000-0008-0000-0000-00007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59" name="Line 255">
          <a:extLst>
            <a:ext uri="{FF2B5EF4-FFF2-40B4-BE49-F238E27FC236}">
              <a16:creationId xmlns:a16="http://schemas.microsoft.com/office/drawing/2014/main" id="{00000000-0008-0000-0000-00007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0" name="Line 256">
          <a:extLst>
            <a:ext uri="{FF2B5EF4-FFF2-40B4-BE49-F238E27FC236}">
              <a16:creationId xmlns:a16="http://schemas.microsoft.com/office/drawing/2014/main" id="{00000000-0008-0000-0000-00007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1" name="Line 257">
          <a:extLst>
            <a:ext uri="{FF2B5EF4-FFF2-40B4-BE49-F238E27FC236}">
              <a16:creationId xmlns:a16="http://schemas.microsoft.com/office/drawing/2014/main" id="{00000000-0008-0000-0000-00007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2" name="Line 258">
          <a:extLst>
            <a:ext uri="{FF2B5EF4-FFF2-40B4-BE49-F238E27FC236}">
              <a16:creationId xmlns:a16="http://schemas.microsoft.com/office/drawing/2014/main" id="{00000000-0008-0000-0000-00007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3" name="Line 259">
          <a:extLst>
            <a:ext uri="{FF2B5EF4-FFF2-40B4-BE49-F238E27FC236}">
              <a16:creationId xmlns:a16="http://schemas.microsoft.com/office/drawing/2014/main" id="{00000000-0008-0000-0000-00007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4" name="Line 260">
          <a:extLst>
            <a:ext uri="{FF2B5EF4-FFF2-40B4-BE49-F238E27FC236}">
              <a16:creationId xmlns:a16="http://schemas.microsoft.com/office/drawing/2014/main" id="{00000000-0008-0000-0000-00008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5" name="Line 261">
          <a:extLst>
            <a:ext uri="{FF2B5EF4-FFF2-40B4-BE49-F238E27FC236}">
              <a16:creationId xmlns:a16="http://schemas.microsoft.com/office/drawing/2014/main" id="{00000000-0008-0000-0000-00008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6" name="Line 262">
          <a:extLst>
            <a:ext uri="{FF2B5EF4-FFF2-40B4-BE49-F238E27FC236}">
              <a16:creationId xmlns:a16="http://schemas.microsoft.com/office/drawing/2014/main" id="{00000000-0008-0000-0000-00008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7" name="Line 263">
          <a:extLst>
            <a:ext uri="{FF2B5EF4-FFF2-40B4-BE49-F238E27FC236}">
              <a16:creationId xmlns:a16="http://schemas.microsoft.com/office/drawing/2014/main" id="{00000000-0008-0000-0000-00008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8" name="AutoShape 264">
          <a:extLst>
            <a:ext uri="{FF2B5EF4-FFF2-40B4-BE49-F238E27FC236}">
              <a16:creationId xmlns:a16="http://schemas.microsoft.com/office/drawing/2014/main" id="{00000000-0008-0000-0000-000084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69" name="AutoShape 265">
          <a:extLst>
            <a:ext uri="{FF2B5EF4-FFF2-40B4-BE49-F238E27FC236}">
              <a16:creationId xmlns:a16="http://schemas.microsoft.com/office/drawing/2014/main" id="{00000000-0008-0000-0000-000085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0" name="AutoShape 266">
          <a:extLst>
            <a:ext uri="{FF2B5EF4-FFF2-40B4-BE49-F238E27FC236}">
              <a16:creationId xmlns:a16="http://schemas.microsoft.com/office/drawing/2014/main" id="{00000000-0008-0000-0000-000086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1" name="AutoShape 267">
          <a:extLst>
            <a:ext uri="{FF2B5EF4-FFF2-40B4-BE49-F238E27FC236}">
              <a16:creationId xmlns:a16="http://schemas.microsoft.com/office/drawing/2014/main" id="{00000000-0008-0000-0000-000087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2" name="AutoShape 268">
          <a:extLst>
            <a:ext uri="{FF2B5EF4-FFF2-40B4-BE49-F238E27FC236}">
              <a16:creationId xmlns:a16="http://schemas.microsoft.com/office/drawing/2014/main" id="{00000000-0008-0000-0000-000088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3" name="AutoShape 269">
          <a:extLst>
            <a:ext uri="{FF2B5EF4-FFF2-40B4-BE49-F238E27FC236}">
              <a16:creationId xmlns:a16="http://schemas.microsoft.com/office/drawing/2014/main" id="{00000000-0008-0000-0000-000089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4" name="AutoShape 270">
          <a:extLst>
            <a:ext uri="{FF2B5EF4-FFF2-40B4-BE49-F238E27FC236}">
              <a16:creationId xmlns:a16="http://schemas.microsoft.com/office/drawing/2014/main" id="{00000000-0008-0000-0000-00008A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5" name="AutoShape 271">
          <a:extLst>
            <a:ext uri="{FF2B5EF4-FFF2-40B4-BE49-F238E27FC236}">
              <a16:creationId xmlns:a16="http://schemas.microsoft.com/office/drawing/2014/main" id="{00000000-0008-0000-0000-00008B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6" name="AutoShape 272">
          <a:extLst>
            <a:ext uri="{FF2B5EF4-FFF2-40B4-BE49-F238E27FC236}">
              <a16:creationId xmlns:a16="http://schemas.microsoft.com/office/drawing/2014/main" id="{00000000-0008-0000-0000-00008C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7" name="AutoShape 273">
          <a:extLst>
            <a:ext uri="{FF2B5EF4-FFF2-40B4-BE49-F238E27FC236}">
              <a16:creationId xmlns:a16="http://schemas.microsoft.com/office/drawing/2014/main" id="{00000000-0008-0000-0000-00008D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8" name="AutoShape 274">
          <a:extLst>
            <a:ext uri="{FF2B5EF4-FFF2-40B4-BE49-F238E27FC236}">
              <a16:creationId xmlns:a16="http://schemas.microsoft.com/office/drawing/2014/main" id="{00000000-0008-0000-0000-00008E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79" name="AutoShape 275">
          <a:extLst>
            <a:ext uri="{FF2B5EF4-FFF2-40B4-BE49-F238E27FC236}">
              <a16:creationId xmlns:a16="http://schemas.microsoft.com/office/drawing/2014/main" id="{00000000-0008-0000-0000-00008F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0" name="AutoShape 276">
          <a:extLst>
            <a:ext uri="{FF2B5EF4-FFF2-40B4-BE49-F238E27FC236}">
              <a16:creationId xmlns:a16="http://schemas.microsoft.com/office/drawing/2014/main" id="{00000000-0008-0000-0000-000090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1" name="AutoShape 277">
          <a:extLst>
            <a:ext uri="{FF2B5EF4-FFF2-40B4-BE49-F238E27FC236}">
              <a16:creationId xmlns:a16="http://schemas.microsoft.com/office/drawing/2014/main" id="{00000000-0008-0000-0000-000091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2" name="AutoShape 278">
          <a:extLst>
            <a:ext uri="{FF2B5EF4-FFF2-40B4-BE49-F238E27FC236}">
              <a16:creationId xmlns:a16="http://schemas.microsoft.com/office/drawing/2014/main" id="{00000000-0008-0000-0000-000092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3" name="AutoShape 279">
          <a:extLst>
            <a:ext uri="{FF2B5EF4-FFF2-40B4-BE49-F238E27FC236}">
              <a16:creationId xmlns:a16="http://schemas.microsoft.com/office/drawing/2014/main" id="{00000000-0008-0000-0000-000093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4" name="AutoShape 280">
          <a:extLst>
            <a:ext uri="{FF2B5EF4-FFF2-40B4-BE49-F238E27FC236}">
              <a16:creationId xmlns:a16="http://schemas.microsoft.com/office/drawing/2014/main" id="{00000000-0008-0000-0000-000094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5" name="AutoShape 281">
          <a:extLst>
            <a:ext uri="{FF2B5EF4-FFF2-40B4-BE49-F238E27FC236}">
              <a16:creationId xmlns:a16="http://schemas.microsoft.com/office/drawing/2014/main" id="{00000000-0008-0000-0000-000095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6" name="AutoShape 282">
          <a:extLst>
            <a:ext uri="{FF2B5EF4-FFF2-40B4-BE49-F238E27FC236}">
              <a16:creationId xmlns:a16="http://schemas.microsoft.com/office/drawing/2014/main" id="{00000000-0008-0000-0000-000096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7" name="AutoShape 283">
          <a:extLst>
            <a:ext uri="{FF2B5EF4-FFF2-40B4-BE49-F238E27FC236}">
              <a16:creationId xmlns:a16="http://schemas.microsoft.com/office/drawing/2014/main" id="{00000000-0008-0000-0000-000097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8" name="AutoShape 284">
          <a:extLst>
            <a:ext uri="{FF2B5EF4-FFF2-40B4-BE49-F238E27FC236}">
              <a16:creationId xmlns:a16="http://schemas.microsoft.com/office/drawing/2014/main" id="{00000000-0008-0000-0000-000098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89" name="AutoShape 285">
          <a:extLst>
            <a:ext uri="{FF2B5EF4-FFF2-40B4-BE49-F238E27FC236}">
              <a16:creationId xmlns:a16="http://schemas.microsoft.com/office/drawing/2014/main" id="{00000000-0008-0000-0000-000099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0" name="AutoShape 286">
          <a:extLst>
            <a:ext uri="{FF2B5EF4-FFF2-40B4-BE49-F238E27FC236}">
              <a16:creationId xmlns:a16="http://schemas.microsoft.com/office/drawing/2014/main" id="{00000000-0008-0000-0000-00009A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1" name="AutoShape 287">
          <a:extLst>
            <a:ext uri="{FF2B5EF4-FFF2-40B4-BE49-F238E27FC236}">
              <a16:creationId xmlns:a16="http://schemas.microsoft.com/office/drawing/2014/main" id="{00000000-0008-0000-0000-00009B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2" name="AutoShape 288">
          <a:extLst>
            <a:ext uri="{FF2B5EF4-FFF2-40B4-BE49-F238E27FC236}">
              <a16:creationId xmlns:a16="http://schemas.microsoft.com/office/drawing/2014/main" id="{00000000-0008-0000-0000-00009C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3" name="AutoShape 289">
          <a:extLst>
            <a:ext uri="{FF2B5EF4-FFF2-40B4-BE49-F238E27FC236}">
              <a16:creationId xmlns:a16="http://schemas.microsoft.com/office/drawing/2014/main" id="{00000000-0008-0000-0000-00009D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4" name="AutoShape 290">
          <a:extLst>
            <a:ext uri="{FF2B5EF4-FFF2-40B4-BE49-F238E27FC236}">
              <a16:creationId xmlns:a16="http://schemas.microsoft.com/office/drawing/2014/main" id="{00000000-0008-0000-0000-00009E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5" name="AutoShape 291">
          <a:extLst>
            <a:ext uri="{FF2B5EF4-FFF2-40B4-BE49-F238E27FC236}">
              <a16:creationId xmlns:a16="http://schemas.microsoft.com/office/drawing/2014/main" id="{00000000-0008-0000-0000-00009F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6" name="AutoShape 292">
          <a:extLst>
            <a:ext uri="{FF2B5EF4-FFF2-40B4-BE49-F238E27FC236}">
              <a16:creationId xmlns:a16="http://schemas.microsoft.com/office/drawing/2014/main" id="{00000000-0008-0000-0000-0000A0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7" name="AutoShape 293">
          <a:extLst>
            <a:ext uri="{FF2B5EF4-FFF2-40B4-BE49-F238E27FC236}">
              <a16:creationId xmlns:a16="http://schemas.microsoft.com/office/drawing/2014/main" id="{00000000-0008-0000-0000-0000A1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8" name="Line 296">
          <a:extLst>
            <a:ext uri="{FF2B5EF4-FFF2-40B4-BE49-F238E27FC236}">
              <a16:creationId xmlns:a16="http://schemas.microsoft.com/office/drawing/2014/main" id="{00000000-0008-0000-0000-0000A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499" name="Line 297">
          <a:extLst>
            <a:ext uri="{FF2B5EF4-FFF2-40B4-BE49-F238E27FC236}">
              <a16:creationId xmlns:a16="http://schemas.microsoft.com/office/drawing/2014/main" id="{00000000-0008-0000-0000-0000A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0" name="Line 298">
          <a:extLst>
            <a:ext uri="{FF2B5EF4-FFF2-40B4-BE49-F238E27FC236}">
              <a16:creationId xmlns:a16="http://schemas.microsoft.com/office/drawing/2014/main" id="{00000000-0008-0000-0000-0000A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1" name="Line 299">
          <a:extLst>
            <a:ext uri="{FF2B5EF4-FFF2-40B4-BE49-F238E27FC236}">
              <a16:creationId xmlns:a16="http://schemas.microsoft.com/office/drawing/2014/main" id="{00000000-0008-0000-0000-0000A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2" name="Line 300">
          <a:extLst>
            <a:ext uri="{FF2B5EF4-FFF2-40B4-BE49-F238E27FC236}">
              <a16:creationId xmlns:a16="http://schemas.microsoft.com/office/drawing/2014/main" id="{00000000-0008-0000-0000-0000A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3" name="Line 301">
          <a:extLst>
            <a:ext uri="{FF2B5EF4-FFF2-40B4-BE49-F238E27FC236}">
              <a16:creationId xmlns:a16="http://schemas.microsoft.com/office/drawing/2014/main" id="{00000000-0008-0000-0000-0000A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4" name="Line 302">
          <a:extLst>
            <a:ext uri="{FF2B5EF4-FFF2-40B4-BE49-F238E27FC236}">
              <a16:creationId xmlns:a16="http://schemas.microsoft.com/office/drawing/2014/main" id="{00000000-0008-0000-0000-0000A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5" name="Line 303">
          <a:extLst>
            <a:ext uri="{FF2B5EF4-FFF2-40B4-BE49-F238E27FC236}">
              <a16:creationId xmlns:a16="http://schemas.microsoft.com/office/drawing/2014/main" id="{00000000-0008-0000-0000-0000A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6" name="Line 304">
          <a:extLst>
            <a:ext uri="{FF2B5EF4-FFF2-40B4-BE49-F238E27FC236}">
              <a16:creationId xmlns:a16="http://schemas.microsoft.com/office/drawing/2014/main" id="{00000000-0008-0000-0000-0000A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7" name="Line 305">
          <a:extLst>
            <a:ext uri="{FF2B5EF4-FFF2-40B4-BE49-F238E27FC236}">
              <a16:creationId xmlns:a16="http://schemas.microsoft.com/office/drawing/2014/main" id="{00000000-0008-0000-0000-0000A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8" name="Line 306">
          <a:extLst>
            <a:ext uri="{FF2B5EF4-FFF2-40B4-BE49-F238E27FC236}">
              <a16:creationId xmlns:a16="http://schemas.microsoft.com/office/drawing/2014/main" id="{00000000-0008-0000-0000-0000A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09" name="Line 307">
          <a:extLst>
            <a:ext uri="{FF2B5EF4-FFF2-40B4-BE49-F238E27FC236}">
              <a16:creationId xmlns:a16="http://schemas.microsoft.com/office/drawing/2014/main" id="{00000000-0008-0000-0000-0000A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0" name="Line 308">
          <a:extLst>
            <a:ext uri="{FF2B5EF4-FFF2-40B4-BE49-F238E27FC236}">
              <a16:creationId xmlns:a16="http://schemas.microsoft.com/office/drawing/2014/main" id="{00000000-0008-0000-0000-0000A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1" name="Line 309">
          <a:extLst>
            <a:ext uri="{FF2B5EF4-FFF2-40B4-BE49-F238E27FC236}">
              <a16:creationId xmlns:a16="http://schemas.microsoft.com/office/drawing/2014/main" id="{00000000-0008-0000-0000-0000A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2" name="Line 310">
          <a:extLst>
            <a:ext uri="{FF2B5EF4-FFF2-40B4-BE49-F238E27FC236}">
              <a16:creationId xmlns:a16="http://schemas.microsoft.com/office/drawing/2014/main" id="{00000000-0008-0000-0000-0000B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3" name="Line 311">
          <a:extLst>
            <a:ext uri="{FF2B5EF4-FFF2-40B4-BE49-F238E27FC236}">
              <a16:creationId xmlns:a16="http://schemas.microsoft.com/office/drawing/2014/main" id="{00000000-0008-0000-0000-0000B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4" name="Line 312">
          <a:extLst>
            <a:ext uri="{FF2B5EF4-FFF2-40B4-BE49-F238E27FC236}">
              <a16:creationId xmlns:a16="http://schemas.microsoft.com/office/drawing/2014/main" id="{00000000-0008-0000-0000-0000B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5" name="Line 313">
          <a:extLst>
            <a:ext uri="{FF2B5EF4-FFF2-40B4-BE49-F238E27FC236}">
              <a16:creationId xmlns:a16="http://schemas.microsoft.com/office/drawing/2014/main" id="{00000000-0008-0000-0000-0000B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6" name="Line 314">
          <a:extLst>
            <a:ext uri="{FF2B5EF4-FFF2-40B4-BE49-F238E27FC236}">
              <a16:creationId xmlns:a16="http://schemas.microsoft.com/office/drawing/2014/main" id="{00000000-0008-0000-0000-0000B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7" name="Line 315">
          <a:extLst>
            <a:ext uri="{FF2B5EF4-FFF2-40B4-BE49-F238E27FC236}">
              <a16:creationId xmlns:a16="http://schemas.microsoft.com/office/drawing/2014/main" id="{00000000-0008-0000-0000-0000B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8" name="Line 316">
          <a:extLst>
            <a:ext uri="{FF2B5EF4-FFF2-40B4-BE49-F238E27FC236}">
              <a16:creationId xmlns:a16="http://schemas.microsoft.com/office/drawing/2014/main" id="{00000000-0008-0000-0000-0000B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19" name="Line 317">
          <a:extLst>
            <a:ext uri="{FF2B5EF4-FFF2-40B4-BE49-F238E27FC236}">
              <a16:creationId xmlns:a16="http://schemas.microsoft.com/office/drawing/2014/main" id="{00000000-0008-0000-0000-0000B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0" name="Line 318">
          <a:extLst>
            <a:ext uri="{FF2B5EF4-FFF2-40B4-BE49-F238E27FC236}">
              <a16:creationId xmlns:a16="http://schemas.microsoft.com/office/drawing/2014/main" id="{00000000-0008-0000-0000-0000B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1" name="Line 319">
          <a:extLst>
            <a:ext uri="{FF2B5EF4-FFF2-40B4-BE49-F238E27FC236}">
              <a16:creationId xmlns:a16="http://schemas.microsoft.com/office/drawing/2014/main" id="{00000000-0008-0000-0000-0000B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2" name="Line 320">
          <a:extLst>
            <a:ext uri="{FF2B5EF4-FFF2-40B4-BE49-F238E27FC236}">
              <a16:creationId xmlns:a16="http://schemas.microsoft.com/office/drawing/2014/main" id="{00000000-0008-0000-0000-0000B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3" name="Line 321">
          <a:extLst>
            <a:ext uri="{FF2B5EF4-FFF2-40B4-BE49-F238E27FC236}">
              <a16:creationId xmlns:a16="http://schemas.microsoft.com/office/drawing/2014/main" id="{00000000-0008-0000-0000-0000B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4" name="Line 322">
          <a:extLst>
            <a:ext uri="{FF2B5EF4-FFF2-40B4-BE49-F238E27FC236}">
              <a16:creationId xmlns:a16="http://schemas.microsoft.com/office/drawing/2014/main" id="{00000000-0008-0000-0000-0000B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5" name="Line 323">
          <a:extLst>
            <a:ext uri="{FF2B5EF4-FFF2-40B4-BE49-F238E27FC236}">
              <a16:creationId xmlns:a16="http://schemas.microsoft.com/office/drawing/2014/main" id="{00000000-0008-0000-0000-0000B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6" name="Line 324">
          <a:extLst>
            <a:ext uri="{FF2B5EF4-FFF2-40B4-BE49-F238E27FC236}">
              <a16:creationId xmlns:a16="http://schemas.microsoft.com/office/drawing/2014/main" id="{00000000-0008-0000-0000-0000B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7" name="Line 325">
          <a:extLst>
            <a:ext uri="{FF2B5EF4-FFF2-40B4-BE49-F238E27FC236}">
              <a16:creationId xmlns:a16="http://schemas.microsoft.com/office/drawing/2014/main" id="{00000000-0008-0000-0000-0000B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8" name="Line 326">
          <a:extLst>
            <a:ext uri="{FF2B5EF4-FFF2-40B4-BE49-F238E27FC236}">
              <a16:creationId xmlns:a16="http://schemas.microsoft.com/office/drawing/2014/main" id="{00000000-0008-0000-0000-0000C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29" name="Line 327">
          <a:extLst>
            <a:ext uri="{FF2B5EF4-FFF2-40B4-BE49-F238E27FC236}">
              <a16:creationId xmlns:a16="http://schemas.microsoft.com/office/drawing/2014/main" id="{00000000-0008-0000-0000-0000C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0" name="Line 328">
          <a:extLst>
            <a:ext uri="{FF2B5EF4-FFF2-40B4-BE49-F238E27FC236}">
              <a16:creationId xmlns:a16="http://schemas.microsoft.com/office/drawing/2014/main" id="{00000000-0008-0000-0000-0000C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1" name="Line 329">
          <a:extLst>
            <a:ext uri="{FF2B5EF4-FFF2-40B4-BE49-F238E27FC236}">
              <a16:creationId xmlns:a16="http://schemas.microsoft.com/office/drawing/2014/main" id="{00000000-0008-0000-0000-0000C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2" name="Line 330">
          <a:extLst>
            <a:ext uri="{FF2B5EF4-FFF2-40B4-BE49-F238E27FC236}">
              <a16:creationId xmlns:a16="http://schemas.microsoft.com/office/drawing/2014/main" id="{00000000-0008-0000-0000-0000C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3" name="Line 331">
          <a:extLst>
            <a:ext uri="{FF2B5EF4-FFF2-40B4-BE49-F238E27FC236}">
              <a16:creationId xmlns:a16="http://schemas.microsoft.com/office/drawing/2014/main" id="{00000000-0008-0000-0000-0000C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4" name="Line 332">
          <a:extLst>
            <a:ext uri="{FF2B5EF4-FFF2-40B4-BE49-F238E27FC236}">
              <a16:creationId xmlns:a16="http://schemas.microsoft.com/office/drawing/2014/main" id="{00000000-0008-0000-0000-0000C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5" name="Line 333">
          <a:extLst>
            <a:ext uri="{FF2B5EF4-FFF2-40B4-BE49-F238E27FC236}">
              <a16:creationId xmlns:a16="http://schemas.microsoft.com/office/drawing/2014/main" id="{00000000-0008-0000-0000-0000C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6" name="Line 334">
          <a:extLst>
            <a:ext uri="{FF2B5EF4-FFF2-40B4-BE49-F238E27FC236}">
              <a16:creationId xmlns:a16="http://schemas.microsoft.com/office/drawing/2014/main" id="{00000000-0008-0000-0000-0000C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7" name="Line 335">
          <a:extLst>
            <a:ext uri="{FF2B5EF4-FFF2-40B4-BE49-F238E27FC236}">
              <a16:creationId xmlns:a16="http://schemas.microsoft.com/office/drawing/2014/main" id="{00000000-0008-0000-0000-0000C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8" name="Line 336">
          <a:extLst>
            <a:ext uri="{FF2B5EF4-FFF2-40B4-BE49-F238E27FC236}">
              <a16:creationId xmlns:a16="http://schemas.microsoft.com/office/drawing/2014/main" id="{00000000-0008-0000-0000-0000C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39" name="Line 337">
          <a:extLst>
            <a:ext uri="{FF2B5EF4-FFF2-40B4-BE49-F238E27FC236}">
              <a16:creationId xmlns:a16="http://schemas.microsoft.com/office/drawing/2014/main" id="{00000000-0008-0000-0000-0000C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0" name="Line 338">
          <a:extLst>
            <a:ext uri="{FF2B5EF4-FFF2-40B4-BE49-F238E27FC236}">
              <a16:creationId xmlns:a16="http://schemas.microsoft.com/office/drawing/2014/main" id="{00000000-0008-0000-0000-0000C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1" name="Line 339">
          <a:extLst>
            <a:ext uri="{FF2B5EF4-FFF2-40B4-BE49-F238E27FC236}">
              <a16:creationId xmlns:a16="http://schemas.microsoft.com/office/drawing/2014/main" id="{00000000-0008-0000-0000-0000C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2" name="Line 340">
          <a:extLst>
            <a:ext uri="{FF2B5EF4-FFF2-40B4-BE49-F238E27FC236}">
              <a16:creationId xmlns:a16="http://schemas.microsoft.com/office/drawing/2014/main" id="{00000000-0008-0000-0000-0000C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3" name="Line 341">
          <a:extLst>
            <a:ext uri="{FF2B5EF4-FFF2-40B4-BE49-F238E27FC236}">
              <a16:creationId xmlns:a16="http://schemas.microsoft.com/office/drawing/2014/main" id="{00000000-0008-0000-0000-0000C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4" name="Line 342">
          <a:extLst>
            <a:ext uri="{FF2B5EF4-FFF2-40B4-BE49-F238E27FC236}">
              <a16:creationId xmlns:a16="http://schemas.microsoft.com/office/drawing/2014/main" id="{00000000-0008-0000-0000-0000D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5" name="Line 343">
          <a:extLst>
            <a:ext uri="{FF2B5EF4-FFF2-40B4-BE49-F238E27FC236}">
              <a16:creationId xmlns:a16="http://schemas.microsoft.com/office/drawing/2014/main" id="{00000000-0008-0000-0000-0000D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6" name="Line 344">
          <a:extLst>
            <a:ext uri="{FF2B5EF4-FFF2-40B4-BE49-F238E27FC236}">
              <a16:creationId xmlns:a16="http://schemas.microsoft.com/office/drawing/2014/main" id="{00000000-0008-0000-0000-0000D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7" name="Line 345">
          <a:extLst>
            <a:ext uri="{FF2B5EF4-FFF2-40B4-BE49-F238E27FC236}">
              <a16:creationId xmlns:a16="http://schemas.microsoft.com/office/drawing/2014/main" id="{00000000-0008-0000-0000-0000D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8" name="Line 346">
          <a:extLst>
            <a:ext uri="{FF2B5EF4-FFF2-40B4-BE49-F238E27FC236}">
              <a16:creationId xmlns:a16="http://schemas.microsoft.com/office/drawing/2014/main" id="{00000000-0008-0000-0000-0000D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49" name="Line 347">
          <a:extLst>
            <a:ext uri="{FF2B5EF4-FFF2-40B4-BE49-F238E27FC236}">
              <a16:creationId xmlns:a16="http://schemas.microsoft.com/office/drawing/2014/main" id="{00000000-0008-0000-0000-0000D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0" name="Line 348">
          <a:extLst>
            <a:ext uri="{FF2B5EF4-FFF2-40B4-BE49-F238E27FC236}">
              <a16:creationId xmlns:a16="http://schemas.microsoft.com/office/drawing/2014/main" id="{00000000-0008-0000-0000-0000D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1" name="Line 349">
          <a:extLst>
            <a:ext uri="{FF2B5EF4-FFF2-40B4-BE49-F238E27FC236}">
              <a16:creationId xmlns:a16="http://schemas.microsoft.com/office/drawing/2014/main" id="{00000000-0008-0000-0000-0000D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2" name="Line 350">
          <a:extLst>
            <a:ext uri="{FF2B5EF4-FFF2-40B4-BE49-F238E27FC236}">
              <a16:creationId xmlns:a16="http://schemas.microsoft.com/office/drawing/2014/main" id="{00000000-0008-0000-0000-0000D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3" name="Line 351">
          <a:extLst>
            <a:ext uri="{FF2B5EF4-FFF2-40B4-BE49-F238E27FC236}">
              <a16:creationId xmlns:a16="http://schemas.microsoft.com/office/drawing/2014/main" id="{00000000-0008-0000-0000-0000D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4" name="Line 352">
          <a:extLst>
            <a:ext uri="{FF2B5EF4-FFF2-40B4-BE49-F238E27FC236}">
              <a16:creationId xmlns:a16="http://schemas.microsoft.com/office/drawing/2014/main" id="{00000000-0008-0000-0000-0000D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5" name="Line 353">
          <a:extLst>
            <a:ext uri="{FF2B5EF4-FFF2-40B4-BE49-F238E27FC236}">
              <a16:creationId xmlns:a16="http://schemas.microsoft.com/office/drawing/2014/main" id="{00000000-0008-0000-0000-0000D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6" name="Line 354">
          <a:extLst>
            <a:ext uri="{FF2B5EF4-FFF2-40B4-BE49-F238E27FC236}">
              <a16:creationId xmlns:a16="http://schemas.microsoft.com/office/drawing/2014/main" id="{00000000-0008-0000-0000-0000D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7" name="Line 355">
          <a:extLst>
            <a:ext uri="{FF2B5EF4-FFF2-40B4-BE49-F238E27FC236}">
              <a16:creationId xmlns:a16="http://schemas.microsoft.com/office/drawing/2014/main" id="{00000000-0008-0000-0000-0000D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8" name="Line 356">
          <a:extLst>
            <a:ext uri="{FF2B5EF4-FFF2-40B4-BE49-F238E27FC236}">
              <a16:creationId xmlns:a16="http://schemas.microsoft.com/office/drawing/2014/main" id="{00000000-0008-0000-0000-0000D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59" name="Line 357">
          <a:extLst>
            <a:ext uri="{FF2B5EF4-FFF2-40B4-BE49-F238E27FC236}">
              <a16:creationId xmlns:a16="http://schemas.microsoft.com/office/drawing/2014/main" id="{00000000-0008-0000-0000-0000D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0" name="Line 358">
          <a:extLst>
            <a:ext uri="{FF2B5EF4-FFF2-40B4-BE49-F238E27FC236}">
              <a16:creationId xmlns:a16="http://schemas.microsoft.com/office/drawing/2014/main" id="{00000000-0008-0000-0000-0000E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1" name="Line 359">
          <a:extLst>
            <a:ext uri="{FF2B5EF4-FFF2-40B4-BE49-F238E27FC236}">
              <a16:creationId xmlns:a16="http://schemas.microsoft.com/office/drawing/2014/main" id="{00000000-0008-0000-0000-0000E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2" name="Line 360">
          <a:extLst>
            <a:ext uri="{FF2B5EF4-FFF2-40B4-BE49-F238E27FC236}">
              <a16:creationId xmlns:a16="http://schemas.microsoft.com/office/drawing/2014/main" id="{00000000-0008-0000-0000-0000E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3" name="Line 361">
          <a:extLst>
            <a:ext uri="{FF2B5EF4-FFF2-40B4-BE49-F238E27FC236}">
              <a16:creationId xmlns:a16="http://schemas.microsoft.com/office/drawing/2014/main" id="{00000000-0008-0000-0000-0000E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4" name="Line 362">
          <a:extLst>
            <a:ext uri="{FF2B5EF4-FFF2-40B4-BE49-F238E27FC236}">
              <a16:creationId xmlns:a16="http://schemas.microsoft.com/office/drawing/2014/main" id="{00000000-0008-0000-0000-0000E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5" name="Line 363">
          <a:extLst>
            <a:ext uri="{FF2B5EF4-FFF2-40B4-BE49-F238E27FC236}">
              <a16:creationId xmlns:a16="http://schemas.microsoft.com/office/drawing/2014/main" id="{00000000-0008-0000-0000-0000E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6" name="Line 364">
          <a:extLst>
            <a:ext uri="{FF2B5EF4-FFF2-40B4-BE49-F238E27FC236}">
              <a16:creationId xmlns:a16="http://schemas.microsoft.com/office/drawing/2014/main" id="{00000000-0008-0000-0000-0000E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7" name="Line 365">
          <a:extLst>
            <a:ext uri="{FF2B5EF4-FFF2-40B4-BE49-F238E27FC236}">
              <a16:creationId xmlns:a16="http://schemas.microsoft.com/office/drawing/2014/main" id="{00000000-0008-0000-0000-0000E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8" name="Line 366">
          <a:extLst>
            <a:ext uri="{FF2B5EF4-FFF2-40B4-BE49-F238E27FC236}">
              <a16:creationId xmlns:a16="http://schemas.microsoft.com/office/drawing/2014/main" id="{00000000-0008-0000-0000-0000E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69" name="Line 367">
          <a:extLst>
            <a:ext uri="{FF2B5EF4-FFF2-40B4-BE49-F238E27FC236}">
              <a16:creationId xmlns:a16="http://schemas.microsoft.com/office/drawing/2014/main" id="{00000000-0008-0000-0000-0000E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0" name="Line 368">
          <a:extLst>
            <a:ext uri="{FF2B5EF4-FFF2-40B4-BE49-F238E27FC236}">
              <a16:creationId xmlns:a16="http://schemas.microsoft.com/office/drawing/2014/main" id="{00000000-0008-0000-0000-0000E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1" name="Line 369">
          <a:extLst>
            <a:ext uri="{FF2B5EF4-FFF2-40B4-BE49-F238E27FC236}">
              <a16:creationId xmlns:a16="http://schemas.microsoft.com/office/drawing/2014/main" id="{00000000-0008-0000-0000-0000E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2" name="Line 370">
          <a:extLst>
            <a:ext uri="{FF2B5EF4-FFF2-40B4-BE49-F238E27FC236}">
              <a16:creationId xmlns:a16="http://schemas.microsoft.com/office/drawing/2014/main" id="{00000000-0008-0000-0000-0000E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3" name="Line 371">
          <a:extLst>
            <a:ext uri="{FF2B5EF4-FFF2-40B4-BE49-F238E27FC236}">
              <a16:creationId xmlns:a16="http://schemas.microsoft.com/office/drawing/2014/main" id="{00000000-0008-0000-0000-0000E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4" name="Line 372">
          <a:extLst>
            <a:ext uri="{FF2B5EF4-FFF2-40B4-BE49-F238E27FC236}">
              <a16:creationId xmlns:a16="http://schemas.microsoft.com/office/drawing/2014/main" id="{00000000-0008-0000-0000-0000E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5" name="Line 373">
          <a:extLst>
            <a:ext uri="{FF2B5EF4-FFF2-40B4-BE49-F238E27FC236}">
              <a16:creationId xmlns:a16="http://schemas.microsoft.com/office/drawing/2014/main" id="{00000000-0008-0000-0000-0000E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6" name="Line 374">
          <a:extLst>
            <a:ext uri="{FF2B5EF4-FFF2-40B4-BE49-F238E27FC236}">
              <a16:creationId xmlns:a16="http://schemas.microsoft.com/office/drawing/2014/main" id="{00000000-0008-0000-0000-0000F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7" name="Line 375">
          <a:extLst>
            <a:ext uri="{FF2B5EF4-FFF2-40B4-BE49-F238E27FC236}">
              <a16:creationId xmlns:a16="http://schemas.microsoft.com/office/drawing/2014/main" id="{00000000-0008-0000-0000-0000F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8" name="Line 376">
          <a:extLst>
            <a:ext uri="{FF2B5EF4-FFF2-40B4-BE49-F238E27FC236}">
              <a16:creationId xmlns:a16="http://schemas.microsoft.com/office/drawing/2014/main" id="{00000000-0008-0000-0000-0000F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79" name="Line 377">
          <a:extLst>
            <a:ext uri="{FF2B5EF4-FFF2-40B4-BE49-F238E27FC236}">
              <a16:creationId xmlns:a16="http://schemas.microsoft.com/office/drawing/2014/main" id="{00000000-0008-0000-0000-0000F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0" name="Line 378">
          <a:extLst>
            <a:ext uri="{FF2B5EF4-FFF2-40B4-BE49-F238E27FC236}">
              <a16:creationId xmlns:a16="http://schemas.microsoft.com/office/drawing/2014/main" id="{00000000-0008-0000-0000-0000F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1" name="Line 379">
          <a:extLst>
            <a:ext uri="{FF2B5EF4-FFF2-40B4-BE49-F238E27FC236}">
              <a16:creationId xmlns:a16="http://schemas.microsoft.com/office/drawing/2014/main" id="{00000000-0008-0000-0000-0000F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2" name="Line 380">
          <a:extLst>
            <a:ext uri="{FF2B5EF4-FFF2-40B4-BE49-F238E27FC236}">
              <a16:creationId xmlns:a16="http://schemas.microsoft.com/office/drawing/2014/main" id="{00000000-0008-0000-0000-0000F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3" name="Line 381">
          <a:extLst>
            <a:ext uri="{FF2B5EF4-FFF2-40B4-BE49-F238E27FC236}">
              <a16:creationId xmlns:a16="http://schemas.microsoft.com/office/drawing/2014/main" id="{00000000-0008-0000-0000-0000F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4" name="Line 382">
          <a:extLst>
            <a:ext uri="{FF2B5EF4-FFF2-40B4-BE49-F238E27FC236}">
              <a16:creationId xmlns:a16="http://schemas.microsoft.com/office/drawing/2014/main" id="{00000000-0008-0000-0000-0000F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5" name="Line 383">
          <a:extLst>
            <a:ext uri="{FF2B5EF4-FFF2-40B4-BE49-F238E27FC236}">
              <a16:creationId xmlns:a16="http://schemas.microsoft.com/office/drawing/2014/main" id="{00000000-0008-0000-0000-0000F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6" name="Line 384">
          <a:extLst>
            <a:ext uri="{FF2B5EF4-FFF2-40B4-BE49-F238E27FC236}">
              <a16:creationId xmlns:a16="http://schemas.microsoft.com/office/drawing/2014/main" id="{00000000-0008-0000-0000-0000F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7" name="Line 385">
          <a:extLst>
            <a:ext uri="{FF2B5EF4-FFF2-40B4-BE49-F238E27FC236}">
              <a16:creationId xmlns:a16="http://schemas.microsoft.com/office/drawing/2014/main" id="{00000000-0008-0000-0000-0000F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8" name="Line 386">
          <a:extLst>
            <a:ext uri="{FF2B5EF4-FFF2-40B4-BE49-F238E27FC236}">
              <a16:creationId xmlns:a16="http://schemas.microsoft.com/office/drawing/2014/main" id="{00000000-0008-0000-0000-0000F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89" name="Line 387">
          <a:extLst>
            <a:ext uri="{FF2B5EF4-FFF2-40B4-BE49-F238E27FC236}">
              <a16:creationId xmlns:a16="http://schemas.microsoft.com/office/drawing/2014/main" id="{00000000-0008-0000-0000-0000F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0" name="Line 388">
          <a:extLst>
            <a:ext uri="{FF2B5EF4-FFF2-40B4-BE49-F238E27FC236}">
              <a16:creationId xmlns:a16="http://schemas.microsoft.com/office/drawing/2014/main" id="{00000000-0008-0000-0000-0000F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1" name="Line 389">
          <a:extLst>
            <a:ext uri="{FF2B5EF4-FFF2-40B4-BE49-F238E27FC236}">
              <a16:creationId xmlns:a16="http://schemas.microsoft.com/office/drawing/2014/main" id="{00000000-0008-0000-0000-0000F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2" name="Line 390">
          <a:extLst>
            <a:ext uri="{FF2B5EF4-FFF2-40B4-BE49-F238E27FC236}">
              <a16:creationId xmlns:a16="http://schemas.microsoft.com/office/drawing/2014/main" id="{00000000-0008-0000-0000-00000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3" name="Line 391">
          <a:extLst>
            <a:ext uri="{FF2B5EF4-FFF2-40B4-BE49-F238E27FC236}">
              <a16:creationId xmlns:a16="http://schemas.microsoft.com/office/drawing/2014/main" id="{00000000-0008-0000-0000-00000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4" name="Line 392">
          <a:extLst>
            <a:ext uri="{FF2B5EF4-FFF2-40B4-BE49-F238E27FC236}">
              <a16:creationId xmlns:a16="http://schemas.microsoft.com/office/drawing/2014/main" id="{00000000-0008-0000-0000-00000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5" name="Line 393">
          <a:extLst>
            <a:ext uri="{FF2B5EF4-FFF2-40B4-BE49-F238E27FC236}">
              <a16:creationId xmlns:a16="http://schemas.microsoft.com/office/drawing/2014/main" id="{00000000-0008-0000-0000-00000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6" name="Line 394">
          <a:extLst>
            <a:ext uri="{FF2B5EF4-FFF2-40B4-BE49-F238E27FC236}">
              <a16:creationId xmlns:a16="http://schemas.microsoft.com/office/drawing/2014/main" id="{00000000-0008-0000-0000-00000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7" name="Line 395">
          <a:extLst>
            <a:ext uri="{FF2B5EF4-FFF2-40B4-BE49-F238E27FC236}">
              <a16:creationId xmlns:a16="http://schemas.microsoft.com/office/drawing/2014/main" id="{00000000-0008-0000-0000-00000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8" name="Line 396">
          <a:extLst>
            <a:ext uri="{FF2B5EF4-FFF2-40B4-BE49-F238E27FC236}">
              <a16:creationId xmlns:a16="http://schemas.microsoft.com/office/drawing/2014/main" id="{00000000-0008-0000-0000-00000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599" name="Line 397">
          <a:extLst>
            <a:ext uri="{FF2B5EF4-FFF2-40B4-BE49-F238E27FC236}">
              <a16:creationId xmlns:a16="http://schemas.microsoft.com/office/drawing/2014/main" id="{00000000-0008-0000-0000-00000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0" name="Line 398">
          <a:extLst>
            <a:ext uri="{FF2B5EF4-FFF2-40B4-BE49-F238E27FC236}">
              <a16:creationId xmlns:a16="http://schemas.microsoft.com/office/drawing/2014/main" id="{00000000-0008-0000-0000-00000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1" name="Line 399">
          <a:extLst>
            <a:ext uri="{FF2B5EF4-FFF2-40B4-BE49-F238E27FC236}">
              <a16:creationId xmlns:a16="http://schemas.microsoft.com/office/drawing/2014/main" id="{00000000-0008-0000-0000-00000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2" name="Line 400">
          <a:extLst>
            <a:ext uri="{FF2B5EF4-FFF2-40B4-BE49-F238E27FC236}">
              <a16:creationId xmlns:a16="http://schemas.microsoft.com/office/drawing/2014/main" id="{00000000-0008-0000-0000-00000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3" name="Line 401">
          <a:extLst>
            <a:ext uri="{FF2B5EF4-FFF2-40B4-BE49-F238E27FC236}">
              <a16:creationId xmlns:a16="http://schemas.microsoft.com/office/drawing/2014/main" id="{00000000-0008-0000-0000-00000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4" name="Line 402">
          <a:extLst>
            <a:ext uri="{FF2B5EF4-FFF2-40B4-BE49-F238E27FC236}">
              <a16:creationId xmlns:a16="http://schemas.microsoft.com/office/drawing/2014/main" id="{00000000-0008-0000-0000-00000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5" name="Line 403">
          <a:extLst>
            <a:ext uri="{FF2B5EF4-FFF2-40B4-BE49-F238E27FC236}">
              <a16:creationId xmlns:a16="http://schemas.microsoft.com/office/drawing/2014/main" id="{00000000-0008-0000-0000-00000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6" name="Line 404">
          <a:extLst>
            <a:ext uri="{FF2B5EF4-FFF2-40B4-BE49-F238E27FC236}">
              <a16:creationId xmlns:a16="http://schemas.microsoft.com/office/drawing/2014/main" id="{00000000-0008-0000-0000-00000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7" name="Line 405">
          <a:extLst>
            <a:ext uri="{FF2B5EF4-FFF2-40B4-BE49-F238E27FC236}">
              <a16:creationId xmlns:a16="http://schemas.microsoft.com/office/drawing/2014/main" id="{00000000-0008-0000-0000-00000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8" name="Line 406">
          <a:extLst>
            <a:ext uri="{FF2B5EF4-FFF2-40B4-BE49-F238E27FC236}">
              <a16:creationId xmlns:a16="http://schemas.microsoft.com/office/drawing/2014/main" id="{00000000-0008-0000-0000-00001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09" name="Line 407">
          <a:extLst>
            <a:ext uri="{FF2B5EF4-FFF2-40B4-BE49-F238E27FC236}">
              <a16:creationId xmlns:a16="http://schemas.microsoft.com/office/drawing/2014/main" id="{00000000-0008-0000-0000-00001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0" name="AutoShape 408">
          <a:extLst>
            <a:ext uri="{FF2B5EF4-FFF2-40B4-BE49-F238E27FC236}">
              <a16:creationId xmlns:a16="http://schemas.microsoft.com/office/drawing/2014/main" id="{00000000-0008-0000-0000-00001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1" name="AutoShape 409">
          <a:extLst>
            <a:ext uri="{FF2B5EF4-FFF2-40B4-BE49-F238E27FC236}">
              <a16:creationId xmlns:a16="http://schemas.microsoft.com/office/drawing/2014/main" id="{00000000-0008-0000-0000-00001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2" name="AutoShape 410">
          <a:extLst>
            <a:ext uri="{FF2B5EF4-FFF2-40B4-BE49-F238E27FC236}">
              <a16:creationId xmlns:a16="http://schemas.microsoft.com/office/drawing/2014/main" id="{00000000-0008-0000-0000-00001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3" name="AutoShape 411">
          <a:extLst>
            <a:ext uri="{FF2B5EF4-FFF2-40B4-BE49-F238E27FC236}">
              <a16:creationId xmlns:a16="http://schemas.microsoft.com/office/drawing/2014/main" id="{00000000-0008-0000-0000-00001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4" name="AutoShape 412">
          <a:extLst>
            <a:ext uri="{FF2B5EF4-FFF2-40B4-BE49-F238E27FC236}">
              <a16:creationId xmlns:a16="http://schemas.microsoft.com/office/drawing/2014/main" id="{00000000-0008-0000-0000-00001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5" name="AutoShape 413">
          <a:extLst>
            <a:ext uri="{FF2B5EF4-FFF2-40B4-BE49-F238E27FC236}">
              <a16:creationId xmlns:a16="http://schemas.microsoft.com/office/drawing/2014/main" id="{00000000-0008-0000-0000-00001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6" name="AutoShape 414">
          <a:extLst>
            <a:ext uri="{FF2B5EF4-FFF2-40B4-BE49-F238E27FC236}">
              <a16:creationId xmlns:a16="http://schemas.microsoft.com/office/drawing/2014/main" id="{00000000-0008-0000-0000-00001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7" name="AutoShape 415">
          <a:extLst>
            <a:ext uri="{FF2B5EF4-FFF2-40B4-BE49-F238E27FC236}">
              <a16:creationId xmlns:a16="http://schemas.microsoft.com/office/drawing/2014/main" id="{00000000-0008-0000-0000-00001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8" name="AutoShape 416">
          <a:extLst>
            <a:ext uri="{FF2B5EF4-FFF2-40B4-BE49-F238E27FC236}">
              <a16:creationId xmlns:a16="http://schemas.microsoft.com/office/drawing/2014/main" id="{00000000-0008-0000-0000-00001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19" name="AutoShape 417">
          <a:extLst>
            <a:ext uri="{FF2B5EF4-FFF2-40B4-BE49-F238E27FC236}">
              <a16:creationId xmlns:a16="http://schemas.microsoft.com/office/drawing/2014/main" id="{00000000-0008-0000-0000-00001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0" name="AutoShape 418">
          <a:extLst>
            <a:ext uri="{FF2B5EF4-FFF2-40B4-BE49-F238E27FC236}">
              <a16:creationId xmlns:a16="http://schemas.microsoft.com/office/drawing/2014/main" id="{00000000-0008-0000-0000-00001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1" name="AutoShape 419">
          <a:extLst>
            <a:ext uri="{FF2B5EF4-FFF2-40B4-BE49-F238E27FC236}">
              <a16:creationId xmlns:a16="http://schemas.microsoft.com/office/drawing/2014/main" id="{00000000-0008-0000-0000-00001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2" name="AutoShape 420">
          <a:extLst>
            <a:ext uri="{FF2B5EF4-FFF2-40B4-BE49-F238E27FC236}">
              <a16:creationId xmlns:a16="http://schemas.microsoft.com/office/drawing/2014/main" id="{00000000-0008-0000-0000-00001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3" name="AutoShape 421">
          <a:extLst>
            <a:ext uri="{FF2B5EF4-FFF2-40B4-BE49-F238E27FC236}">
              <a16:creationId xmlns:a16="http://schemas.microsoft.com/office/drawing/2014/main" id="{00000000-0008-0000-0000-00001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4" name="AutoShape 422">
          <a:extLst>
            <a:ext uri="{FF2B5EF4-FFF2-40B4-BE49-F238E27FC236}">
              <a16:creationId xmlns:a16="http://schemas.microsoft.com/office/drawing/2014/main" id="{00000000-0008-0000-0000-00002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5" name="AutoShape 423">
          <a:extLst>
            <a:ext uri="{FF2B5EF4-FFF2-40B4-BE49-F238E27FC236}">
              <a16:creationId xmlns:a16="http://schemas.microsoft.com/office/drawing/2014/main" id="{00000000-0008-0000-0000-00002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6" name="AutoShape 424">
          <a:extLst>
            <a:ext uri="{FF2B5EF4-FFF2-40B4-BE49-F238E27FC236}">
              <a16:creationId xmlns:a16="http://schemas.microsoft.com/office/drawing/2014/main" id="{00000000-0008-0000-0000-00002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7" name="AutoShape 425">
          <a:extLst>
            <a:ext uri="{FF2B5EF4-FFF2-40B4-BE49-F238E27FC236}">
              <a16:creationId xmlns:a16="http://schemas.microsoft.com/office/drawing/2014/main" id="{00000000-0008-0000-0000-00002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8" name="AutoShape 426">
          <a:extLst>
            <a:ext uri="{FF2B5EF4-FFF2-40B4-BE49-F238E27FC236}">
              <a16:creationId xmlns:a16="http://schemas.microsoft.com/office/drawing/2014/main" id="{00000000-0008-0000-0000-00002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29" name="AutoShape 427">
          <a:extLst>
            <a:ext uri="{FF2B5EF4-FFF2-40B4-BE49-F238E27FC236}">
              <a16:creationId xmlns:a16="http://schemas.microsoft.com/office/drawing/2014/main" id="{00000000-0008-0000-0000-00002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0" name="AutoShape 428">
          <a:extLst>
            <a:ext uri="{FF2B5EF4-FFF2-40B4-BE49-F238E27FC236}">
              <a16:creationId xmlns:a16="http://schemas.microsoft.com/office/drawing/2014/main" id="{00000000-0008-0000-0000-00002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1" name="AutoShape 429">
          <a:extLst>
            <a:ext uri="{FF2B5EF4-FFF2-40B4-BE49-F238E27FC236}">
              <a16:creationId xmlns:a16="http://schemas.microsoft.com/office/drawing/2014/main" id="{00000000-0008-0000-0000-00002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2" name="AutoShape 430">
          <a:extLst>
            <a:ext uri="{FF2B5EF4-FFF2-40B4-BE49-F238E27FC236}">
              <a16:creationId xmlns:a16="http://schemas.microsoft.com/office/drawing/2014/main" id="{00000000-0008-0000-0000-00002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3" name="AutoShape 431">
          <a:extLst>
            <a:ext uri="{FF2B5EF4-FFF2-40B4-BE49-F238E27FC236}">
              <a16:creationId xmlns:a16="http://schemas.microsoft.com/office/drawing/2014/main" id="{00000000-0008-0000-0000-00002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4" name="AutoShape 432">
          <a:extLst>
            <a:ext uri="{FF2B5EF4-FFF2-40B4-BE49-F238E27FC236}">
              <a16:creationId xmlns:a16="http://schemas.microsoft.com/office/drawing/2014/main" id="{00000000-0008-0000-0000-00002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5" name="AutoShape 433">
          <a:extLst>
            <a:ext uri="{FF2B5EF4-FFF2-40B4-BE49-F238E27FC236}">
              <a16:creationId xmlns:a16="http://schemas.microsoft.com/office/drawing/2014/main" id="{00000000-0008-0000-0000-00002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6" name="AutoShape 434">
          <a:extLst>
            <a:ext uri="{FF2B5EF4-FFF2-40B4-BE49-F238E27FC236}">
              <a16:creationId xmlns:a16="http://schemas.microsoft.com/office/drawing/2014/main" id="{00000000-0008-0000-0000-00002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7" name="AutoShape 435">
          <a:extLst>
            <a:ext uri="{FF2B5EF4-FFF2-40B4-BE49-F238E27FC236}">
              <a16:creationId xmlns:a16="http://schemas.microsoft.com/office/drawing/2014/main" id="{00000000-0008-0000-0000-00002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8" name="AutoShape 436">
          <a:extLst>
            <a:ext uri="{FF2B5EF4-FFF2-40B4-BE49-F238E27FC236}">
              <a16:creationId xmlns:a16="http://schemas.microsoft.com/office/drawing/2014/main" id="{00000000-0008-0000-0000-00002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39" name="AutoShape 437">
          <a:extLst>
            <a:ext uri="{FF2B5EF4-FFF2-40B4-BE49-F238E27FC236}">
              <a16:creationId xmlns:a16="http://schemas.microsoft.com/office/drawing/2014/main" id="{00000000-0008-0000-0000-00002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0" name="Line 440">
          <a:extLst>
            <a:ext uri="{FF2B5EF4-FFF2-40B4-BE49-F238E27FC236}">
              <a16:creationId xmlns:a16="http://schemas.microsoft.com/office/drawing/2014/main" id="{00000000-0008-0000-0000-00003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1" name="Line 441">
          <a:extLst>
            <a:ext uri="{FF2B5EF4-FFF2-40B4-BE49-F238E27FC236}">
              <a16:creationId xmlns:a16="http://schemas.microsoft.com/office/drawing/2014/main" id="{00000000-0008-0000-0000-00003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2" name="Line 442">
          <a:extLst>
            <a:ext uri="{FF2B5EF4-FFF2-40B4-BE49-F238E27FC236}">
              <a16:creationId xmlns:a16="http://schemas.microsoft.com/office/drawing/2014/main" id="{00000000-0008-0000-0000-00003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3" name="Line 443">
          <a:extLst>
            <a:ext uri="{FF2B5EF4-FFF2-40B4-BE49-F238E27FC236}">
              <a16:creationId xmlns:a16="http://schemas.microsoft.com/office/drawing/2014/main" id="{00000000-0008-0000-0000-00003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4" name="Line 444">
          <a:extLst>
            <a:ext uri="{FF2B5EF4-FFF2-40B4-BE49-F238E27FC236}">
              <a16:creationId xmlns:a16="http://schemas.microsoft.com/office/drawing/2014/main" id="{00000000-0008-0000-0000-00003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5" name="Line 445">
          <a:extLst>
            <a:ext uri="{FF2B5EF4-FFF2-40B4-BE49-F238E27FC236}">
              <a16:creationId xmlns:a16="http://schemas.microsoft.com/office/drawing/2014/main" id="{00000000-0008-0000-0000-00003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6" name="Line 446">
          <a:extLst>
            <a:ext uri="{FF2B5EF4-FFF2-40B4-BE49-F238E27FC236}">
              <a16:creationId xmlns:a16="http://schemas.microsoft.com/office/drawing/2014/main" id="{00000000-0008-0000-0000-00003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7" name="Line 447">
          <a:extLst>
            <a:ext uri="{FF2B5EF4-FFF2-40B4-BE49-F238E27FC236}">
              <a16:creationId xmlns:a16="http://schemas.microsoft.com/office/drawing/2014/main" id="{00000000-0008-0000-0000-00003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8" name="Line 448">
          <a:extLst>
            <a:ext uri="{FF2B5EF4-FFF2-40B4-BE49-F238E27FC236}">
              <a16:creationId xmlns:a16="http://schemas.microsoft.com/office/drawing/2014/main" id="{00000000-0008-0000-0000-00003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49" name="Line 449">
          <a:extLst>
            <a:ext uri="{FF2B5EF4-FFF2-40B4-BE49-F238E27FC236}">
              <a16:creationId xmlns:a16="http://schemas.microsoft.com/office/drawing/2014/main" id="{00000000-0008-0000-0000-00003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0" name="Line 450">
          <a:extLst>
            <a:ext uri="{FF2B5EF4-FFF2-40B4-BE49-F238E27FC236}">
              <a16:creationId xmlns:a16="http://schemas.microsoft.com/office/drawing/2014/main" id="{00000000-0008-0000-0000-00003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1" name="Line 451">
          <a:extLst>
            <a:ext uri="{FF2B5EF4-FFF2-40B4-BE49-F238E27FC236}">
              <a16:creationId xmlns:a16="http://schemas.microsoft.com/office/drawing/2014/main" id="{00000000-0008-0000-0000-00003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2" name="Line 452">
          <a:extLst>
            <a:ext uri="{FF2B5EF4-FFF2-40B4-BE49-F238E27FC236}">
              <a16:creationId xmlns:a16="http://schemas.microsoft.com/office/drawing/2014/main" id="{00000000-0008-0000-0000-00003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3" name="Line 453">
          <a:extLst>
            <a:ext uri="{FF2B5EF4-FFF2-40B4-BE49-F238E27FC236}">
              <a16:creationId xmlns:a16="http://schemas.microsoft.com/office/drawing/2014/main" id="{00000000-0008-0000-0000-00003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4" name="Line 454">
          <a:extLst>
            <a:ext uri="{FF2B5EF4-FFF2-40B4-BE49-F238E27FC236}">
              <a16:creationId xmlns:a16="http://schemas.microsoft.com/office/drawing/2014/main" id="{00000000-0008-0000-0000-00003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5" name="Line 455">
          <a:extLst>
            <a:ext uri="{FF2B5EF4-FFF2-40B4-BE49-F238E27FC236}">
              <a16:creationId xmlns:a16="http://schemas.microsoft.com/office/drawing/2014/main" id="{00000000-0008-0000-0000-00003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6" name="Line 456">
          <a:extLst>
            <a:ext uri="{FF2B5EF4-FFF2-40B4-BE49-F238E27FC236}">
              <a16:creationId xmlns:a16="http://schemas.microsoft.com/office/drawing/2014/main" id="{00000000-0008-0000-0000-00004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7" name="Line 457">
          <a:extLst>
            <a:ext uri="{FF2B5EF4-FFF2-40B4-BE49-F238E27FC236}">
              <a16:creationId xmlns:a16="http://schemas.microsoft.com/office/drawing/2014/main" id="{00000000-0008-0000-0000-00004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8" name="Line 458">
          <a:extLst>
            <a:ext uri="{FF2B5EF4-FFF2-40B4-BE49-F238E27FC236}">
              <a16:creationId xmlns:a16="http://schemas.microsoft.com/office/drawing/2014/main" id="{00000000-0008-0000-0000-00004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59" name="Line 459">
          <a:extLst>
            <a:ext uri="{FF2B5EF4-FFF2-40B4-BE49-F238E27FC236}">
              <a16:creationId xmlns:a16="http://schemas.microsoft.com/office/drawing/2014/main" id="{00000000-0008-0000-0000-00004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0" name="Line 460">
          <a:extLst>
            <a:ext uri="{FF2B5EF4-FFF2-40B4-BE49-F238E27FC236}">
              <a16:creationId xmlns:a16="http://schemas.microsoft.com/office/drawing/2014/main" id="{00000000-0008-0000-0000-00004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1" name="Line 461">
          <a:extLst>
            <a:ext uri="{FF2B5EF4-FFF2-40B4-BE49-F238E27FC236}">
              <a16:creationId xmlns:a16="http://schemas.microsoft.com/office/drawing/2014/main" id="{00000000-0008-0000-0000-00004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2" name="Line 462">
          <a:extLst>
            <a:ext uri="{FF2B5EF4-FFF2-40B4-BE49-F238E27FC236}">
              <a16:creationId xmlns:a16="http://schemas.microsoft.com/office/drawing/2014/main" id="{00000000-0008-0000-0000-00004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3" name="Line 463">
          <a:extLst>
            <a:ext uri="{FF2B5EF4-FFF2-40B4-BE49-F238E27FC236}">
              <a16:creationId xmlns:a16="http://schemas.microsoft.com/office/drawing/2014/main" id="{00000000-0008-0000-0000-00004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4" name="Line 464">
          <a:extLst>
            <a:ext uri="{FF2B5EF4-FFF2-40B4-BE49-F238E27FC236}">
              <a16:creationId xmlns:a16="http://schemas.microsoft.com/office/drawing/2014/main" id="{00000000-0008-0000-0000-00004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5" name="Line 465">
          <a:extLst>
            <a:ext uri="{FF2B5EF4-FFF2-40B4-BE49-F238E27FC236}">
              <a16:creationId xmlns:a16="http://schemas.microsoft.com/office/drawing/2014/main" id="{00000000-0008-0000-0000-00004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6" name="Line 466">
          <a:extLst>
            <a:ext uri="{FF2B5EF4-FFF2-40B4-BE49-F238E27FC236}">
              <a16:creationId xmlns:a16="http://schemas.microsoft.com/office/drawing/2014/main" id="{00000000-0008-0000-0000-00004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7" name="Line 467">
          <a:extLst>
            <a:ext uri="{FF2B5EF4-FFF2-40B4-BE49-F238E27FC236}">
              <a16:creationId xmlns:a16="http://schemas.microsoft.com/office/drawing/2014/main" id="{00000000-0008-0000-0000-00004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8" name="Line 468">
          <a:extLst>
            <a:ext uri="{FF2B5EF4-FFF2-40B4-BE49-F238E27FC236}">
              <a16:creationId xmlns:a16="http://schemas.microsoft.com/office/drawing/2014/main" id="{00000000-0008-0000-0000-00004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69" name="Line 469">
          <a:extLst>
            <a:ext uri="{FF2B5EF4-FFF2-40B4-BE49-F238E27FC236}">
              <a16:creationId xmlns:a16="http://schemas.microsoft.com/office/drawing/2014/main" id="{00000000-0008-0000-0000-00004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0" name="Line 470">
          <a:extLst>
            <a:ext uri="{FF2B5EF4-FFF2-40B4-BE49-F238E27FC236}">
              <a16:creationId xmlns:a16="http://schemas.microsoft.com/office/drawing/2014/main" id="{00000000-0008-0000-0000-00004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1" name="Line 471">
          <a:extLst>
            <a:ext uri="{FF2B5EF4-FFF2-40B4-BE49-F238E27FC236}">
              <a16:creationId xmlns:a16="http://schemas.microsoft.com/office/drawing/2014/main" id="{00000000-0008-0000-0000-00004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2" name="Line 472">
          <a:extLst>
            <a:ext uri="{FF2B5EF4-FFF2-40B4-BE49-F238E27FC236}">
              <a16:creationId xmlns:a16="http://schemas.microsoft.com/office/drawing/2014/main" id="{00000000-0008-0000-0000-00005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3" name="Line 473">
          <a:extLst>
            <a:ext uri="{FF2B5EF4-FFF2-40B4-BE49-F238E27FC236}">
              <a16:creationId xmlns:a16="http://schemas.microsoft.com/office/drawing/2014/main" id="{00000000-0008-0000-0000-00005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4" name="Line 474">
          <a:extLst>
            <a:ext uri="{FF2B5EF4-FFF2-40B4-BE49-F238E27FC236}">
              <a16:creationId xmlns:a16="http://schemas.microsoft.com/office/drawing/2014/main" id="{00000000-0008-0000-0000-00005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5" name="Line 475">
          <a:extLst>
            <a:ext uri="{FF2B5EF4-FFF2-40B4-BE49-F238E27FC236}">
              <a16:creationId xmlns:a16="http://schemas.microsoft.com/office/drawing/2014/main" id="{00000000-0008-0000-0000-00005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6" name="Line 476">
          <a:extLst>
            <a:ext uri="{FF2B5EF4-FFF2-40B4-BE49-F238E27FC236}">
              <a16:creationId xmlns:a16="http://schemas.microsoft.com/office/drawing/2014/main" id="{00000000-0008-0000-0000-00005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7" name="Line 477">
          <a:extLst>
            <a:ext uri="{FF2B5EF4-FFF2-40B4-BE49-F238E27FC236}">
              <a16:creationId xmlns:a16="http://schemas.microsoft.com/office/drawing/2014/main" id="{00000000-0008-0000-0000-00005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8" name="Line 478">
          <a:extLst>
            <a:ext uri="{FF2B5EF4-FFF2-40B4-BE49-F238E27FC236}">
              <a16:creationId xmlns:a16="http://schemas.microsoft.com/office/drawing/2014/main" id="{00000000-0008-0000-0000-00005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79" name="Line 479">
          <a:extLst>
            <a:ext uri="{FF2B5EF4-FFF2-40B4-BE49-F238E27FC236}">
              <a16:creationId xmlns:a16="http://schemas.microsoft.com/office/drawing/2014/main" id="{00000000-0008-0000-0000-00005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0" name="Line 480">
          <a:extLst>
            <a:ext uri="{FF2B5EF4-FFF2-40B4-BE49-F238E27FC236}">
              <a16:creationId xmlns:a16="http://schemas.microsoft.com/office/drawing/2014/main" id="{00000000-0008-0000-0000-00005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1" name="Line 481">
          <a:extLst>
            <a:ext uri="{FF2B5EF4-FFF2-40B4-BE49-F238E27FC236}">
              <a16:creationId xmlns:a16="http://schemas.microsoft.com/office/drawing/2014/main" id="{00000000-0008-0000-0000-00005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2" name="Line 482">
          <a:extLst>
            <a:ext uri="{FF2B5EF4-FFF2-40B4-BE49-F238E27FC236}">
              <a16:creationId xmlns:a16="http://schemas.microsoft.com/office/drawing/2014/main" id="{00000000-0008-0000-0000-00005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3" name="Line 483">
          <a:extLst>
            <a:ext uri="{FF2B5EF4-FFF2-40B4-BE49-F238E27FC236}">
              <a16:creationId xmlns:a16="http://schemas.microsoft.com/office/drawing/2014/main" id="{00000000-0008-0000-0000-00005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4" name="Line 484">
          <a:extLst>
            <a:ext uri="{FF2B5EF4-FFF2-40B4-BE49-F238E27FC236}">
              <a16:creationId xmlns:a16="http://schemas.microsoft.com/office/drawing/2014/main" id="{00000000-0008-0000-0000-00005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5" name="Line 485">
          <a:extLst>
            <a:ext uri="{FF2B5EF4-FFF2-40B4-BE49-F238E27FC236}">
              <a16:creationId xmlns:a16="http://schemas.microsoft.com/office/drawing/2014/main" id="{00000000-0008-0000-0000-00005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6" name="Line 486">
          <a:extLst>
            <a:ext uri="{FF2B5EF4-FFF2-40B4-BE49-F238E27FC236}">
              <a16:creationId xmlns:a16="http://schemas.microsoft.com/office/drawing/2014/main" id="{00000000-0008-0000-0000-00005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7" name="Line 487">
          <a:extLst>
            <a:ext uri="{FF2B5EF4-FFF2-40B4-BE49-F238E27FC236}">
              <a16:creationId xmlns:a16="http://schemas.microsoft.com/office/drawing/2014/main" id="{00000000-0008-0000-0000-00005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8" name="Line 488">
          <a:extLst>
            <a:ext uri="{FF2B5EF4-FFF2-40B4-BE49-F238E27FC236}">
              <a16:creationId xmlns:a16="http://schemas.microsoft.com/office/drawing/2014/main" id="{00000000-0008-0000-0000-00006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89" name="Line 489">
          <a:extLst>
            <a:ext uri="{FF2B5EF4-FFF2-40B4-BE49-F238E27FC236}">
              <a16:creationId xmlns:a16="http://schemas.microsoft.com/office/drawing/2014/main" id="{00000000-0008-0000-0000-00006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0" name="Line 490">
          <a:extLst>
            <a:ext uri="{FF2B5EF4-FFF2-40B4-BE49-F238E27FC236}">
              <a16:creationId xmlns:a16="http://schemas.microsoft.com/office/drawing/2014/main" id="{00000000-0008-0000-0000-00006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1" name="Line 491">
          <a:extLst>
            <a:ext uri="{FF2B5EF4-FFF2-40B4-BE49-F238E27FC236}">
              <a16:creationId xmlns:a16="http://schemas.microsoft.com/office/drawing/2014/main" id="{00000000-0008-0000-0000-00006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2" name="Line 492">
          <a:extLst>
            <a:ext uri="{FF2B5EF4-FFF2-40B4-BE49-F238E27FC236}">
              <a16:creationId xmlns:a16="http://schemas.microsoft.com/office/drawing/2014/main" id="{00000000-0008-0000-0000-00006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3" name="Line 493">
          <a:extLst>
            <a:ext uri="{FF2B5EF4-FFF2-40B4-BE49-F238E27FC236}">
              <a16:creationId xmlns:a16="http://schemas.microsoft.com/office/drawing/2014/main" id="{00000000-0008-0000-0000-00006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4" name="Line 494">
          <a:extLst>
            <a:ext uri="{FF2B5EF4-FFF2-40B4-BE49-F238E27FC236}">
              <a16:creationId xmlns:a16="http://schemas.microsoft.com/office/drawing/2014/main" id="{00000000-0008-0000-0000-00006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5" name="Line 495">
          <a:extLst>
            <a:ext uri="{FF2B5EF4-FFF2-40B4-BE49-F238E27FC236}">
              <a16:creationId xmlns:a16="http://schemas.microsoft.com/office/drawing/2014/main" id="{00000000-0008-0000-0000-00006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6" name="Line 496">
          <a:extLst>
            <a:ext uri="{FF2B5EF4-FFF2-40B4-BE49-F238E27FC236}">
              <a16:creationId xmlns:a16="http://schemas.microsoft.com/office/drawing/2014/main" id="{00000000-0008-0000-0000-00006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7" name="Line 497">
          <a:extLst>
            <a:ext uri="{FF2B5EF4-FFF2-40B4-BE49-F238E27FC236}">
              <a16:creationId xmlns:a16="http://schemas.microsoft.com/office/drawing/2014/main" id="{00000000-0008-0000-0000-00006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8" name="Line 498">
          <a:extLst>
            <a:ext uri="{FF2B5EF4-FFF2-40B4-BE49-F238E27FC236}">
              <a16:creationId xmlns:a16="http://schemas.microsoft.com/office/drawing/2014/main" id="{00000000-0008-0000-0000-00006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699" name="Line 499">
          <a:extLst>
            <a:ext uri="{FF2B5EF4-FFF2-40B4-BE49-F238E27FC236}">
              <a16:creationId xmlns:a16="http://schemas.microsoft.com/office/drawing/2014/main" id="{00000000-0008-0000-0000-00006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0" name="Line 500">
          <a:extLst>
            <a:ext uri="{FF2B5EF4-FFF2-40B4-BE49-F238E27FC236}">
              <a16:creationId xmlns:a16="http://schemas.microsoft.com/office/drawing/2014/main" id="{00000000-0008-0000-0000-00006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1" name="Line 501">
          <a:extLst>
            <a:ext uri="{FF2B5EF4-FFF2-40B4-BE49-F238E27FC236}">
              <a16:creationId xmlns:a16="http://schemas.microsoft.com/office/drawing/2014/main" id="{00000000-0008-0000-0000-00006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2" name="Line 502">
          <a:extLst>
            <a:ext uri="{FF2B5EF4-FFF2-40B4-BE49-F238E27FC236}">
              <a16:creationId xmlns:a16="http://schemas.microsoft.com/office/drawing/2014/main" id="{00000000-0008-0000-0000-00006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3" name="Line 503">
          <a:extLst>
            <a:ext uri="{FF2B5EF4-FFF2-40B4-BE49-F238E27FC236}">
              <a16:creationId xmlns:a16="http://schemas.microsoft.com/office/drawing/2014/main" id="{00000000-0008-0000-0000-00006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4" name="Line 504">
          <a:extLst>
            <a:ext uri="{FF2B5EF4-FFF2-40B4-BE49-F238E27FC236}">
              <a16:creationId xmlns:a16="http://schemas.microsoft.com/office/drawing/2014/main" id="{00000000-0008-0000-0000-00007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5" name="Line 505">
          <a:extLst>
            <a:ext uri="{FF2B5EF4-FFF2-40B4-BE49-F238E27FC236}">
              <a16:creationId xmlns:a16="http://schemas.microsoft.com/office/drawing/2014/main" id="{00000000-0008-0000-0000-00007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6" name="Line 506">
          <a:extLst>
            <a:ext uri="{FF2B5EF4-FFF2-40B4-BE49-F238E27FC236}">
              <a16:creationId xmlns:a16="http://schemas.microsoft.com/office/drawing/2014/main" id="{00000000-0008-0000-0000-00007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7" name="Line 507">
          <a:extLst>
            <a:ext uri="{FF2B5EF4-FFF2-40B4-BE49-F238E27FC236}">
              <a16:creationId xmlns:a16="http://schemas.microsoft.com/office/drawing/2014/main" id="{00000000-0008-0000-0000-00007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8" name="Line 508">
          <a:extLst>
            <a:ext uri="{FF2B5EF4-FFF2-40B4-BE49-F238E27FC236}">
              <a16:creationId xmlns:a16="http://schemas.microsoft.com/office/drawing/2014/main" id="{00000000-0008-0000-0000-00007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09" name="Line 509">
          <a:extLst>
            <a:ext uri="{FF2B5EF4-FFF2-40B4-BE49-F238E27FC236}">
              <a16:creationId xmlns:a16="http://schemas.microsoft.com/office/drawing/2014/main" id="{00000000-0008-0000-0000-00007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0" name="Line 510">
          <a:extLst>
            <a:ext uri="{FF2B5EF4-FFF2-40B4-BE49-F238E27FC236}">
              <a16:creationId xmlns:a16="http://schemas.microsoft.com/office/drawing/2014/main" id="{00000000-0008-0000-0000-00007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1" name="Line 511">
          <a:extLst>
            <a:ext uri="{FF2B5EF4-FFF2-40B4-BE49-F238E27FC236}">
              <a16:creationId xmlns:a16="http://schemas.microsoft.com/office/drawing/2014/main" id="{00000000-0008-0000-0000-00007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2" name="Line 512">
          <a:extLst>
            <a:ext uri="{FF2B5EF4-FFF2-40B4-BE49-F238E27FC236}">
              <a16:creationId xmlns:a16="http://schemas.microsoft.com/office/drawing/2014/main" id="{00000000-0008-0000-0000-00007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3" name="Line 513">
          <a:extLst>
            <a:ext uri="{FF2B5EF4-FFF2-40B4-BE49-F238E27FC236}">
              <a16:creationId xmlns:a16="http://schemas.microsoft.com/office/drawing/2014/main" id="{00000000-0008-0000-0000-00007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4" name="Line 514">
          <a:extLst>
            <a:ext uri="{FF2B5EF4-FFF2-40B4-BE49-F238E27FC236}">
              <a16:creationId xmlns:a16="http://schemas.microsoft.com/office/drawing/2014/main" id="{00000000-0008-0000-0000-00007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5" name="Line 515">
          <a:extLst>
            <a:ext uri="{FF2B5EF4-FFF2-40B4-BE49-F238E27FC236}">
              <a16:creationId xmlns:a16="http://schemas.microsoft.com/office/drawing/2014/main" id="{00000000-0008-0000-0000-00007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6" name="Line 516">
          <a:extLst>
            <a:ext uri="{FF2B5EF4-FFF2-40B4-BE49-F238E27FC236}">
              <a16:creationId xmlns:a16="http://schemas.microsoft.com/office/drawing/2014/main" id="{00000000-0008-0000-0000-00007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7" name="Line 517">
          <a:extLst>
            <a:ext uri="{FF2B5EF4-FFF2-40B4-BE49-F238E27FC236}">
              <a16:creationId xmlns:a16="http://schemas.microsoft.com/office/drawing/2014/main" id="{00000000-0008-0000-0000-00007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8" name="Line 518">
          <a:extLst>
            <a:ext uri="{FF2B5EF4-FFF2-40B4-BE49-F238E27FC236}">
              <a16:creationId xmlns:a16="http://schemas.microsoft.com/office/drawing/2014/main" id="{00000000-0008-0000-0000-00007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19" name="Line 519">
          <a:extLst>
            <a:ext uri="{FF2B5EF4-FFF2-40B4-BE49-F238E27FC236}">
              <a16:creationId xmlns:a16="http://schemas.microsoft.com/office/drawing/2014/main" id="{00000000-0008-0000-0000-00007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0" name="Line 520">
          <a:extLst>
            <a:ext uri="{FF2B5EF4-FFF2-40B4-BE49-F238E27FC236}">
              <a16:creationId xmlns:a16="http://schemas.microsoft.com/office/drawing/2014/main" id="{00000000-0008-0000-0000-00008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1" name="Line 521">
          <a:extLst>
            <a:ext uri="{FF2B5EF4-FFF2-40B4-BE49-F238E27FC236}">
              <a16:creationId xmlns:a16="http://schemas.microsoft.com/office/drawing/2014/main" id="{00000000-0008-0000-0000-00008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2" name="Line 522">
          <a:extLst>
            <a:ext uri="{FF2B5EF4-FFF2-40B4-BE49-F238E27FC236}">
              <a16:creationId xmlns:a16="http://schemas.microsoft.com/office/drawing/2014/main" id="{00000000-0008-0000-0000-00008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3" name="Line 523">
          <a:extLst>
            <a:ext uri="{FF2B5EF4-FFF2-40B4-BE49-F238E27FC236}">
              <a16:creationId xmlns:a16="http://schemas.microsoft.com/office/drawing/2014/main" id="{00000000-0008-0000-0000-00008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4" name="Line 524">
          <a:extLst>
            <a:ext uri="{FF2B5EF4-FFF2-40B4-BE49-F238E27FC236}">
              <a16:creationId xmlns:a16="http://schemas.microsoft.com/office/drawing/2014/main" id="{00000000-0008-0000-0000-00008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5" name="Line 525">
          <a:extLst>
            <a:ext uri="{FF2B5EF4-FFF2-40B4-BE49-F238E27FC236}">
              <a16:creationId xmlns:a16="http://schemas.microsoft.com/office/drawing/2014/main" id="{00000000-0008-0000-0000-00008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6" name="Line 526">
          <a:extLst>
            <a:ext uri="{FF2B5EF4-FFF2-40B4-BE49-F238E27FC236}">
              <a16:creationId xmlns:a16="http://schemas.microsoft.com/office/drawing/2014/main" id="{00000000-0008-0000-0000-00008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7" name="Line 527">
          <a:extLst>
            <a:ext uri="{FF2B5EF4-FFF2-40B4-BE49-F238E27FC236}">
              <a16:creationId xmlns:a16="http://schemas.microsoft.com/office/drawing/2014/main" id="{00000000-0008-0000-0000-00008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8" name="Line 528">
          <a:extLst>
            <a:ext uri="{FF2B5EF4-FFF2-40B4-BE49-F238E27FC236}">
              <a16:creationId xmlns:a16="http://schemas.microsoft.com/office/drawing/2014/main" id="{00000000-0008-0000-0000-00008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29" name="Line 529">
          <a:extLst>
            <a:ext uri="{FF2B5EF4-FFF2-40B4-BE49-F238E27FC236}">
              <a16:creationId xmlns:a16="http://schemas.microsoft.com/office/drawing/2014/main" id="{00000000-0008-0000-0000-00008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0" name="Line 530">
          <a:extLst>
            <a:ext uri="{FF2B5EF4-FFF2-40B4-BE49-F238E27FC236}">
              <a16:creationId xmlns:a16="http://schemas.microsoft.com/office/drawing/2014/main" id="{00000000-0008-0000-0000-00008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1" name="Line 531">
          <a:extLst>
            <a:ext uri="{FF2B5EF4-FFF2-40B4-BE49-F238E27FC236}">
              <a16:creationId xmlns:a16="http://schemas.microsoft.com/office/drawing/2014/main" id="{00000000-0008-0000-0000-00008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2" name="Line 532">
          <a:extLst>
            <a:ext uri="{FF2B5EF4-FFF2-40B4-BE49-F238E27FC236}">
              <a16:creationId xmlns:a16="http://schemas.microsoft.com/office/drawing/2014/main" id="{00000000-0008-0000-0000-00008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3" name="Line 533">
          <a:extLst>
            <a:ext uri="{FF2B5EF4-FFF2-40B4-BE49-F238E27FC236}">
              <a16:creationId xmlns:a16="http://schemas.microsoft.com/office/drawing/2014/main" id="{00000000-0008-0000-0000-00008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4" name="Line 534">
          <a:extLst>
            <a:ext uri="{FF2B5EF4-FFF2-40B4-BE49-F238E27FC236}">
              <a16:creationId xmlns:a16="http://schemas.microsoft.com/office/drawing/2014/main" id="{00000000-0008-0000-0000-00008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5" name="Line 535">
          <a:extLst>
            <a:ext uri="{FF2B5EF4-FFF2-40B4-BE49-F238E27FC236}">
              <a16:creationId xmlns:a16="http://schemas.microsoft.com/office/drawing/2014/main" id="{00000000-0008-0000-0000-00008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6" name="Line 536">
          <a:extLst>
            <a:ext uri="{FF2B5EF4-FFF2-40B4-BE49-F238E27FC236}">
              <a16:creationId xmlns:a16="http://schemas.microsoft.com/office/drawing/2014/main" id="{00000000-0008-0000-0000-00009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7" name="Line 537">
          <a:extLst>
            <a:ext uri="{FF2B5EF4-FFF2-40B4-BE49-F238E27FC236}">
              <a16:creationId xmlns:a16="http://schemas.microsoft.com/office/drawing/2014/main" id="{00000000-0008-0000-0000-00009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8" name="Line 538">
          <a:extLst>
            <a:ext uri="{FF2B5EF4-FFF2-40B4-BE49-F238E27FC236}">
              <a16:creationId xmlns:a16="http://schemas.microsoft.com/office/drawing/2014/main" id="{00000000-0008-0000-0000-00009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39" name="Line 539">
          <a:extLst>
            <a:ext uri="{FF2B5EF4-FFF2-40B4-BE49-F238E27FC236}">
              <a16:creationId xmlns:a16="http://schemas.microsoft.com/office/drawing/2014/main" id="{00000000-0008-0000-0000-00009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0" name="Line 540">
          <a:extLst>
            <a:ext uri="{FF2B5EF4-FFF2-40B4-BE49-F238E27FC236}">
              <a16:creationId xmlns:a16="http://schemas.microsoft.com/office/drawing/2014/main" id="{00000000-0008-0000-0000-00009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1" name="Line 541">
          <a:extLst>
            <a:ext uri="{FF2B5EF4-FFF2-40B4-BE49-F238E27FC236}">
              <a16:creationId xmlns:a16="http://schemas.microsoft.com/office/drawing/2014/main" id="{00000000-0008-0000-0000-00009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2" name="Line 542">
          <a:extLst>
            <a:ext uri="{FF2B5EF4-FFF2-40B4-BE49-F238E27FC236}">
              <a16:creationId xmlns:a16="http://schemas.microsoft.com/office/drawing/2014/main" id="{00000000-0008-0000-0000-00009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3" name="Line 543">
          <a:extLst>
            <a:ext uri="{FF2B5EF4-FFF2-40B4-BE49-F238E27FC236}">
              <a16:creationId xmlns:a16="http://schemas.microsoft.com/office/drawing/2014/main" id="{00000000-0008-0000-0000-00009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4" name="Line 544">
          <a:extLst>
            <a:ext uri="{FF2B5EF4-FFF2-40B4-BE49-F238E27FC236}">
              <a16:creationId xmlns:a16="http://schemas.microsoft.com/office/drawing/2014/main" id="{00000000-0008-0000-0000-00009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5" name="Line 545">
          <a:extLst>
            <a:ext uri="{FF2B5EF4-FFF2-40B4-BE49-F238E27FC236}">
              <a16:creationId xmlns:a16="http://schemas.microsoft.com/office/drawing/2014/main" id="{00000000-0008-0000-0000-00009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6" name="Line 546">
          <a:extLst>
            <a:ext uri="{FF2B5EF4-FFF2-40B4-BE49-F238E27FC236}">
              <a16:creationId xmlns:a16="http://schemas.microsoft.com/office/drawing/2014/main" id="{00000000-0008-0000-0000-00009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7" name="Line 547">
          <a:extLst>
            <a:ext uri="{FF2B5EF4-FFF2-40B4-BE49-F238E27FC236}">
              <a16:creationId xmlns:a16="http://schemas.microsoft.com/office/drawing/2014/main" id="{00000000-0008-0000-0000-00009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8" name="Line 548">
          <a:extLst>
            <a:ext uri="{FF2B5EF4-FFF2-40B4-BE49-F238E27FC236}">
              <a16:creationId xmlns:a16="http://schemas.microsoft.com/office/drawing/2014/main" id="{00000000-0008-0000-0000-00009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49" name="Line 549">
          <a:extLst>
            <a:ext uri="{FF2B5EF4-FFF2-40B4-BE49-F238E27FC236}">
              <a16:creationId xmlns:a16="http://schemas.microsoft.com/office/drawing/2014/main" id="{00000000-0008-0000-0000-00009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0" name="Line 550">
          <a:extLst>
            <a:ext uri="{FF2B5EF4-FFF2-40B4-BE49-F238E27FC236}">
              <a16:creationId xmlns:a16="http://schemas.microsoft.com/office/drawing/2014/main" id="{00000000-0008-0000-0000-00009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1" name="Line 551">
          <a:extLst>
            <a:ext uri="{FF2B5EF4-FFF2-40B4-BE49-F238E27FC236}">
              <a16:creationId xmlns:a16="http://schemas.microsoft.com/office/drawing/2014/main" id="{00000000-0008-0000-0000-00009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2" name="AutoShape 552">
          <a:extLst>
            <a:ext uri="{FF2B5EF4-FFF2-40B4-BE49-F238E27FC236}">
              <a16:creationId xmlns:a16="http://schemas.microsoft.com/office/drawing/2014/main" id="{00000000-0008-0000-0000-0000A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3" name="AutoShape 553">
          <a:extLst>
            <a:ext uri="{FF2B5EF4-FFF2-40B4-BE49-F238E27FC236}">
              <a16:creationId xmlns:a16="http://schemas.microsoft.com/office/drawing/2014/main" id="{00000000-0008-0000-0000-0000A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4" name="AutoShape 554">
          <a:extLst>
            <a:ext uri="{FF2B5EF4-FFF2-40B4-BE49-F238E27FC236}">
              <a16:creationId xmlns:a16="http://schemas.microsoft.com/office/drawing/2014/main" id="{00000000-0008-0000-0000-0000A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5" name="AutoShape 555">
          <a:extLst>
            <a:ext uri="{FF2B5EF4-FFF2-40B4-BE49-F238E27FC236}">
              <a16:creationId xmlns:a16="http://schemas.microsoft.com/office/drawing/2014/main" id="{00000000-0008-0000-0000-0000A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6" name="AutoShape 556">
          <a:extLst>
            <a:ext uri="{FF2B5EF4-FFF2-40B4-BE49-F238E27FC236}">
              <a16:creationId xmlns:a16="http://schemas.microsoft.com/office/drawing/2014/main" id="{00000000-0008-0000-0000-0000A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7" name="AutoShape 557">
          <a:extLst>
            <a:ext uri="{FF2B5EF4-FFF2-40B4-BE49-F238E27FC236}">
              <a16:creationId xmlns:a16="http://schemas.microsoft.com/office/drawing/2014/main" id="{00000000-0008-0000-0000-0000A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8" name="AutoShape 558">
          <a:extLst>
            <a:ext uri="{FF2B5EF4-FFF2-40B4-BE49-F238E27FC236}">
              <a16:creationId xmlns:a16="http://schemas.microsoft.com/office/drawing/2014/main" id="{00000000-0008-0000-0000-0000A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59" name="AutoShape 559">
          <a:extLst>
            <a:ext uri="{FF2B5EF4-FFF2-40B4-BE49-F238E27FC236}">
              <a16:creationId xmlns:a16="http://schemas.microsoft.com/office/drawing/2014/main" id="{00000000-0008-0000-0000-0000A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0" name="AutoShape 560">
          <a:extLst>
            <a:ext uri="{FF2B5EF4-FFF2-40B4-BE49-F238E27FC236}">
              <a16:creationId xmlns:a16="http://schemas.microsoft.com/office/drawing/2014/main" id="{00000000-0008-0000-0000-0000A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1" name="AutoShape 561">
          <a:extLst>
            <a:ext uri="{FF2B5EF4-FFF2-40B4-BE49-F238E27FC236}">
              <a16:creationId xmlns:a16="http://schemas.microsoft.com/office/drawing/2014/main" id="{00000000-0008-0000-0000-0000A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2" name="AutoShape 562">
          <a:extLst>
            <a:ext uri="{FF2B5EF4-FFF2-40B4-BE49-F238E27FC236}">
              <a16:creationId xmlns:a16="http://schemas.microsoft.com/office/drawing/2014/main" id="{00000000-0008-0000-0000-0000A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3" name="AutoShape 563">
          <a:extLst>
            <a:ext uri="{FF2B5EF4-FFF2-40B4-BE49-F238E27FC236}">
              <a16:creationId xmlns:a16="http://schemas.microsoft.com/office/drawing/2014/main" id="{00000000-0008-0000-0000-0000A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4" name="AutoShape 564">
          <a:extLst>
            <a:ext uri="{FF2B5EF4-FFF2-40B4-BE49-F238E27FC236}">
              <a16:creationId xmlns:a16="http://schemas.microsoft.com/office/drawing/2014/main" id="{00000000-0008-0000-0000-0000A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5" name="AutoShape 565">
          <a:extLst>
            <a:ext uri="{FF2B5EF4-FFF2-40B4-BE49-F238E27FC236}">
              <a16:creationId xmlns:a16="http://schemas.microsoft.com/office/drawing/2014/main" id="{00000000-0008-0000-0000-0000A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6" name="AutoShape 566">
          <a:extLst>
            <a:ext uri="{FF2B5EF4-FFF2-40B4-BE49-F238E27FC236}">
              <a16:creationId xmlns:a16="http://schemas.microsoft.com/office/drawing/2014/main" id="{00000000-0008-0000-0000-0000A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7" name="AutoShape 567">
          <a:extLst>
            <a:ext uri="{FF2B5EF4-FFF2-40B4-BE49-F238E27FC236}">
              <a16:creationId xmlns:a16="http://schemas.microsoft.com/office/drawing/2014/main" id="{00000000-0008-0000-0000-0000A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8" name="AutoShape 568">
          <a:extLst>
            <a:ext uri="{FF2B5EF4-FFF2-40B4-BE49-F238E27FC236}">
              <a16:creationId xmlns:a16="http://schemas.microsoft.com/office/drawing/2014/main" id="{00000000-0008-0000-0000-0000B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69" name="AutoShape 569">
          <a:extLst>
            <a:ext uri="{FF2B5EF4-FFF2-40B4-BE49-F238E27FC236}">
              <a16:creationId xmlns:a16="http://schemas.microsoft.com/office/drawing/2014/main" id="{00000000-0008-0000-0000-0000B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0" name="AutoShape 570">
          <a:extLst>
            <a:ext uri="{FF2B5EF4-FFF2-40B4-BE49-F238E27FC236}">
              <a16:creationId xmlns:a16="http://schemas.microsoft.com/office/drawing/2014/main" id="{00000000-0008-0000-0000-0000B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1" name="AutoShape 571">
          <a:extLst>
            <a:ext uri="{FF2B5EF4-FFF2-40B4-BE49-F238E27FC236}">
              <a16:creationId xmlns:a16="http://schemas.microsoft.com/office/drawing/2014/main" id="{00000000-0008-0000-0000-0000B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2" name="AutoShape 572">
          <a:extLst>
            <a:ext uri="{FF2B5EF4-FFF2-40B4-BE49-F238E27FC236}">
              <a16:creationId xmlns:a16="http://schemas.microsoft.com/office/drawing/2014/main" id="{00000000-0008-0000-0000-0000B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3" name="AutoShape 573">
          <a:extLst>
            <a:ext uri="{FF2B5EF4-FFF2-40B4-BE49-F238E27FC236}">
              <a16:creationId xmlns:a16="http://schemas.microsoft.com/office/drawing/2014/main" id="{00000000-0008-0000-0000-0000B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4" name="AutoShape 574">
          <a:extLst>
            <a:ext uri="{FF2B5EF4-FFF2-40B4-BE49-F238E27FC236}">
              <a16:creationId xmlns:a16="http://schemas.microsoft.com/office/drawing/2014/main" id="{00000000-0008-0000-0000-0000B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5" name="AutoShape 575">
          <a:extLst>
            <a:ext uri="{FF2B5EF4-FFF2-40B4-BE49-F238E27FC236}">
              <a16:creationId xmlns:a16="http://schemas.microsoft.com/office/drawing/2014/main" id="{00000000-0008-0000-0000-0000B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6" name="AutoShape 576">
          <a:extLst>
            <a:ext uri="{FF2B5EF4-FFF2-40B4-BE49-F238E27FC236}">
              <a16:creationId xmlns:a16="http://schemas.microsoft.com/office/drawing/2014/main" id="{00000000-0008-0000-0000-0000B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7" name="AutoShape 577">
          <a:extLst>
            <a:ext uri="{FF2B5EF4-FFF2-40B4-BE49-F238E27FC236}">
              <a16:creationId xmlns:a16="http://schemas.microsoft.com/office/drawing/2014/main" id="{00000000-0008-0000-0000-0000B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8" name="AutoShape 578">
          <a:extLst>
            <a:ext uri="{FF2B5EF4-FFF2-40B4-BE49-F238E27FC236}">
              <a16:creationId xmlns:a16="http://schemas.microsoft.com/office/drawing/2014/main" id="{00000000-0008-0000-0000-0000B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79" name="AutoShape 579">
          <a:extLst>
            <a:ext uri="{FF2B5EF4-FFF2-40B4-BE49-F238E27FC236}">
              <a16:creationId xmlns:a16="http://schemas.microsoft.com/office/drawing/2014/main" id="{00000000-0008-0000-0000-0000B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0" name="AutoShape 580">
          <a:extLst>
            <a:ext uri="{FF2B5EF4-FFF2-40B4-BE49-F238E27FC236}">
              <a16:creationId xmlns:a16="http://schemas.microsoft.com/office/drawing/2014/main" id="{00000000-0008-0000-0000-0000B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1" name="AutoShape 581">
          <a:extLst>
            <a:ext uri="{FF2B5EF4-FFF2-40B4-BE49-F238E27FC236}">
              <a16:creationId xmlns:a16="http://schemas.microsoft.com/office/drawing/2014/main" id="{00000000-0008-0000-0000-0000B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2" name="Line 584">
          <a:extLst>
            <a:ext uri="{FF2B5EF4-FFF2-40B4-BE49-F238E27FC236}">
              <a16:creationId xmlns:a16="http://schemas.microsoft.com/office/drawing/2014/main" id="{00000000-0008-0000-0000-0000B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3" name="Line 585">
          <a:extLst>
            <a:ext uri="{FF2B5EF4-FFF2-40B4-BE49-F238E27FC236}">
              <a16:creationId xmlns:a16="http://schemas.microsoft.com/office/drawing/2014/main" id="{00000000-0008-0000-0000-0000B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4" name="Line 586">
          <a:extLst>
            <a:ext uri="{FF2B5EF4-FFF2-40B4-BE49-F238E27FC236}">
              <a16:creationId xmlns:a16="http://schemas.microsoft.com/office/drawing/2014/main" id="{00000000-0008-0000-0000-0000C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5" name="Line 587">
          <a:extLst>
            <a:ext uri="{FF2B5EF4-FFF2-40B4-BE49-F238E27FC236}">
              <a16:creationId xmlns:a16="http://schemas.microsoft.com/office/drawing/2014/main" id="{00000000-0008-0000-0000-0000C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6" name="Line 588">
          <a:extLst>
            <a:ext uri="{FF2B5EF4-FFF2-40B4-BE49-F238E27FC236}">
              <a16:creationId xmlns:a16="http://schemas.microsoft.com/office/drawing/2014/main" id="{00000000-0008-0000-0000-0000C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7" name="Line 589">
          <a:extLst>
            <a:ext uri="{FF2B5EF4-FFF2-40B4-BE49-F238E27FC236}">
              <a16:creationId xmlns:a16="http://schemas.microsoft.com/office/drawing/2014/main" id="{00000000-0008-0000-0000-0000C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8" name="Line 590">
          <a:extLst>
            <a:ext uri="{FF2B5EF4-FFF2-40B4-BE49-F238E27FC236}">
              <a16:creationId xmlns:a16="http://schemas.microsoft.com/office/drawing/2014/main" id="{00000000-0008-0000-0000-0000C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89" name="Line 591">
          <a:extLst>
            <a:ext uri="{FF2B5EF4-FFF2-40B4-BE49-F238E27FC236}">
              <a16:creationId xmlns:a16="http://schemas.microsoft.com/office/drawing/2014/main" id="{00000000-0008-0000-0000-0000C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0" name="Line 592">
          <a:extLst>
            <a:ext uri="{FF2B5EF4-FFF2-40B4-BE49-F238E27FC236}">
              <a16:creationId xmlns:a16="http://schemas.microsoft.com/office/drawing/2014/main" id="{00000000-0008-0000-0000-0000C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1" name="Line 593">
          <a:extLst>
            <a:ext uri="{FF2B5EF4-FFF2-40B4-BE49-F238E27FC236}">
              <a16:creationId xmlns:a16="http://schemas.microsoft.com/office/drawing/2014/main" id="{00000000-0008-0000-0000-0000C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2" name="Line 594">
          <a:extLst>
            <a:ext uri="{FF2B5EF4-FFF2-40B4-BE49-F238E27FC236}">
              <a16:creationId xmlns:a16="http://schemas.microsoft.com/office/drawing/2014/main" id="{00000000-0008-0000-0000-0000C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3" name="Line 595">
          <a:extLst>
            <a:ext uri="{FF2B5EF4-FFF2-40B4-BE49-F238E27FC236}">
              <a16:creationId xmlns:a16="http://schemas.microsoft.com/office/drawing/2014/main" id="{00000000-0008-0000-0000-0000C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4" name="Line 596">
          <a:extLst>
            <a:ext uri="{FF2B5EF4-FFF2-40B4-BE49-F238E27FC236}">
              <a16:creationId xmlns:a16="http://schemas.microsoft.com/office/drawing/2014/main" id="{00000000-0008-0000-0000-0000C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5" name="Line 597">
          <a:extLst>
            <a:ext uri="{FF2B5EF4-FFF2-40B4-BE49-F238E27FC236}">
              <a16:creationId xmlns:a16="http://schemas.microsoft.com/office/drawing/2014/main" id="{00000000-0008-0000-0000-0000C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6" name="Line 598">
          <a:extLst>
            <a:ext uri="{FF2B5EF4-FFF2-40B4-BE49-F238E27FC236}">
              <a16:creationId xmlns:a16="http://schemas.microsoft.com/office/drawing/2014/main" id="{00000000-0008-0000-0000-0000C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7" name="Line 599">
          <a:extLst>
            <a:ext uri="{FF2B5EF4-FFF2-40B4-BE49-F238E27FC236}">
              <a16:creationId xmlns:a16="http://schemas.microsoft.com/office/drawing/2014/main" id="{00000000-0008-0000-0000-0000C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8" name="Line 600">
          <a:extLst>
            <a:ext uri="{FF2B5EF4-FFF2-40B4-BE49-F238E27FC236}">
              <a16:creationId xmlns:a16="http://schemas.microsoft.com/office/drawing/2014/main" id="{00000000-0008-0000-0000-0000C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799" name="Line 601">
          <a:extLst>
            <a:ext uri="{FF2B5EF4-FFF2-40B4-BE49-F238E27FC236}">
              <a16:creationId xmlns:a16="http://schemas.microsoft.com/office/drawing/2014/main" id="{00000000-0008-0000-0000-0000C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0" name="Line 602">
          <a:extLst>
            <a:ext uri="{FF2B5EF4-FFF2-40B4-BE49-F238E27FC236}">
              <a16:creationId xmlns:a16="http://schemas.microsoft.com/office/drawing/2014/main" id="{00000000-0008-0000-0000-0000D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1" name="Line 603">
          <a:extLst>
            <a:ext uri="{FF2B5EF4-FFF2-40B4-BE49-F238E27FC236}">
              <a16:creationId xmlns:a16="http://schemas.microsoft.com/office/drawing/2014/main" id="{00000000-0008-0000-0000-0000D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2" name="Line 604">
          <a:extLst>
            <a:ext uri="{FF2B5EF4-FFF2-40B4-BE49-F238E27FC236}">
              <a16:creationId xmlns:a16="http://schemas.microsoft.com/office/drawing/2014/main" id="{00000000-0008-0000-0000-0000D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3" name="Line 605">
          <a:extLst>
            <a:ext uri="{FF2B5EF4-FFF2-40B4-BE49-F238E27FC236}">
              <a16:creationId xmlns:a16="http://schemas.microsoft.com/office/drawing/2014/main" id="{00000000-0008-0000-0000-0000D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4" name="Line 606">
          <a:extLst>
            <a:ext uri="{FF2B5EF4-FFF2-40B4-BE49-F238E27FC236}">
              <a16:creationId xmlns:a16="http://schemas.microsoft.com/office/drawing/2014/main" id="{00000000-0008-0000-0000-0000D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5" name="Line 607">
          <a:extLst>
            <a:ext uri="{FF2B5EF4-FFF2-40B4-BE49-F238E27FC236}">
              <a16:creationId xmlns:a16="http://schemas.microsoft.com/office/drawing/2014/main" id="{00000000-0008-0000-0000-0000D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6" name="Line 608">
          <a:extLst>
            <a:ext uri="{FF2B5EF4-FFF2-40B4-BE49-F238E27FC236}">
              <a16:creationId xmlns:a16="http://schemas.microsoft.com/office/drawing/2014/main" id="{00000000-0008-0000-0000-0000D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7" name="Line 609">
          <a:extLst>
            <a:ext uri="{FF2B5EF4-FFF2-40B4-BE49-F238E27FC236}">
              <a16:creationId xmlns:a16="http://schemas.microsoft.com/office/drawing/2014/main" id="{00000000-0008-0000-0000-0000D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8" name="Line 610">
          <a:extLst>
            <a:ext uri="{FF2B5EF4-FFF2-40B4-BE49-F238E27FC236}">
              <a16:creationId xmlns:a16="http://schemas.microsoft.com/office/drawing/2014/main" id="{00000000-0008-0000-0000-0000D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09" name="Line 611">
          <a:extLst>
            <a:ext uri="{FF2B5EF4-FFF2-40B4-BE49-F238E27FC236}">
              <a16:creationId xmlns:a16="http://schemas.microsoft.com/office/drawing/2014/main" id="{00000000-0008-0000-0000-0000D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0" name="Line 612">
          <a:extLst>
            <a:ext uri="{FF2B5EF4-FFF2-40B4-BE49-F238E27FC236}">
              <a16:creationId xmlns:a16="http://schemas.microsoft.com/office/drawing/2014/main" id="{00000000-0008-0000-0000-0000D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1" name="Line 613">
          <a:extLst>
            <a:ext uri="{FF2B5EF4-FFF2-40B4-BE49-F238E27FC236}">
              <a16:creationId xmlns:a16="http://schemas.microsoft.com/office/drawing/2014/main" id="{00000000-0008-0000-0000-0000D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2" name="Line 614">
          <a:extLst>
            <a:ext uri="{FF2B5EF4-FFF2-40B4-BE49-F238E27FC236}">
              <a16:creationId xmlns:a16="http://schemas.microsoft.com/office/drawing/2014/main" id="{00000000-0008-0000-0000-0000D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3" name="Line 615">
          <a:extLst>
            <a:ext uri="{FF2B5EF4-FFF2-40B4-BE49-F238E27FC236}">
              <a16:creationId xmlns:a16="http://schemas.microsoft.com/office/drawing/2014/main" id="{00000000-0008-0000-0000-0000D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4" name="Line 616">
          <a:extLst>
            <a:ext uri="{FF2B5EF4-FFF2-40B4-BE49-F238E27FC236}">
              <a16:creationId xmlns:a16="http://schemas.microsoft.com/office/drawing/2014/main" id="{00000000-0008-0000-0000-0000D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5" name="Line 617">
          <a:extLst>
            <a:ext uri="{FF2B5EF4-FFF2-40B4-BE49-F238E27FC236}">
              <a16:creationId xmlns:a16="http://schemas.microsoft.com/office/drawing/2014/main" id="{00000000-0008-0000-0000-0000D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6" name="Line 618">
          <a:extLst>
            <a:ext uri="{FF2B5EF4-FFF2-40B4-BE49-F238E27FC236}">
              <a16:creationId xmlns:a16="http://schemas.microsoft.com/office/drawing/2014/main" id="{00000000-0008-0000-0000-0000E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7" name="Line 619">
          <a:extLst>
            <a:ext uri="{FF2B5EF4-FFF2-40B4-BE49-F238E27FC236}">
              <a16:creationId xmlns:a16="http://schemas.microsoft.com/office/drawing/2014/main" id="{00000000-0008-0000-0000-0000E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8" name="Line 620">
          <a:extLst>
            <a:ext uri="{FF2B5EF4-FFF2-40B4-BE49-F238E27FC236}">
              <a16:creationId xmlns:a16="http://schemas.microsoft.com/office/drawing/2014/main" id="{00000000-0008-0000-0000-0000E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19" name="Line 621">
          <a:extLst>
            <a:ext uri="{FF2B5EF4-FFF2-40B4-BE49-F238E27FC236}">
              <a16:creationId xmlns:a16="http://schemas.microsoft.com/office/drawing/2014/main" id="{00000000-0008-0000-0000-0000E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0" name="Line 622">
          <a:extLst>
            <a:ext uri="{FF2B5EF4-FFF2-40B4-BE49-F238E27FC236}">
              <a16:creationId xmlns:a16="http://schemas.microsoft.com/office/drawing/2014/main" id="{00000000-0008-0000-0000-0000E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1" name="Line 623">
          <a:extLst>
            <a:ext uri="{FF2B5EF4-FFF2-40B4-BE49-F238E27FC236}">
              <a16:creationId xmlns:a16="http://schemas.microsoft.com/office/drawing/2014/main" id="{00000000-0008-0000-0000-0000E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2" name="Line 624">
          <a:extLst>
            <a:ext uri="{FF2B5EF4-FFF2-40B4-BE49-F238E27FC236}">
              <a16:creationId xmlns:a16="http://schemas.microsoft.com/office/drawing/2014/main" id="{00000000-0008-0000-0000-0000E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3" name="Line 625">
          <a:extLst>
            <a:ext uri="{FF2B5EF4-FFF2-40B4-BE49-F238E27FC236}">
              <a16:creationId xmlns:a16="http://schemas.microsoft.com/office/drawing/2014/main" id="{00000000-0008-0000-0000-0000E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4" name="Line 626">
          <a:extLst>
            <a:ext uri="{FF2B5EF4-FFF2-40B4-BE49-F238E27FC236}">
              <a16:creationId xmlns:a16="http://schemas.microsoft.com/office/drawing/2014/main" id="{00000000-0008-0000-0000-0000E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5" name="Line 627">
          <a:extLst>
            <a:ext uri="{FF2B5EF4-FFF2-40B4-BE49-F238E27FC236}">
              <a16:creationId xmlns:a16="http://schemas.microsoft.com/office/drawing/2014/main" id="{00000000-0008-0000-0000-0000E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6" name="Line 628">
          <a:extLst>
            <a:ext uri="{FF2B5EF4-FFF2-40B4-BE49-F238E27FC236}">
              <a16:creationId xmlns:a16="http://schemas.microsoft.com/office/drawing/2014/main" id="{00000000-0008-0000-0000-0000E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7" name="Line 629">
          <a:extLst>
            <a:ext uri="{FF2B5EF4-FFF2-40B4-BE49-F238E27FC236}">
              <a16:creationId xmlns:a16="http://schemas.microsoft.com/office/drawing/2014/main" id="{00000000-0008-0000-0000-0000E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8" name="Line 630">
          <a:extLst>
            <a:ext uri="{FF2B5EF4-FFF2-40B4-BE49-F238E27FC236}">
              <a16:creationId xmlns:a16="http://schemas.microsoft.com/office/drawing/2014/main" id="{00000000-0008-0000-0000-0000E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29" name="Line 631">
          <a:extLst>
            <a:ext uri="{FF2B5EF4-FFF2-40B4-BE49-F238E27FC236}">
              <a16:creationId xmlns:a16="http://schemas.microsoft.com/office/drawing/2014/main" id="{00000000-0008-0000-0000-0000E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0" name="Line 632">
          <a:extLst>
            <a:ext uri="{FF2B5EF4-FFF2-40B4-BE49-F238E27FC236}">
              <a16:creationId xmlns:a16="http://schemas.microsoft.com/office/drawing/2014/main" id="{00000000-0008-0000-0000-0000E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1" name="Line 633">
          <a:extLst>
            <a:ext uri="{FF2B5EF4-FFF2-40B4-BE49-F238E27FC236}">
              <a16:creationId xmlns:a16="http://schemas.microsoft.com/office/drawing/2014/main" id="{00000000-0008-0000-0000-0000E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2" name="Line 634">
          <a:extLst>
            <a:ext uri="{FF2B5EF4-FFF2-40B4-BE49-F238E27FC236}">
              <a16:creationId xmlns:a16="http://schemas.microsoft.com/office/drawing/2014/main" id="{00000000-0008-0000-0000-0000F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3" name="Line 635">
          <a:extLst>
            <a:ext uri="{FF2B5EF4-FFF2-40B4-BE49-F238E27FC236}">
              <a16:creationId xmlns:a16="http://schemas.microsoft.com/office/drawing/2014/main" id="{00000000-0008-0000-0000-0000F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4" name="Line 636">
          <a:extLst>
            <a:ext uri="{FF2B5EF4-FFF2-40B4-BE49-F238E27FC236}">
              <a16:creationId xmlns:a16="http://schemas.microsoft.com/office/drawing/2014/main" id="{00000000-0008-0000-0000-0000F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5" name="Line 637">
          <a:extLst>
            <a:ext uri="{FF2B5EF4-FFF2-40B4-BE49-F238E27FC236}">
              <a16:creationId xmlns:a16="http://schemas.microsoft.com/office/drawing/2014/main" id="{00000000-0008-0000-0000-0000F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6" name="Line 638">
          <a:extLst>
            <a:ext uri="{FF2B5EF4-FFF2-40B4-BE49-F238E27FC236}">
              <a16:creationId xmlns:a16="http://schemas.microsoft.com/office/drawing/2014/main" id="{00000000-0008-0000-0000-0000F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7" name="Line 639">
          <a:extLst>
            <a:ext uri="{FF2B5EF4-FFF2-40B4-BE49-F238E27FC236}">
              <a16:creationId xmlns:a16="http://schemas.microsoft.com/office/drawing/2014/main" id="{00000000-0008-0000-0000-0000F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8" name="Line 640">
          <a:extLst>
            <a:ext uri="{FF2B5EF4-FFF2-40B4-BE49-F238E27FC236}">
              <a16:creationId xmlns:a16="http://schemas.microsoft.com/office/drawing/2014/main" id="{00000000-0008-0000-0000-0000F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39" name="Line 641">
          <a:extLst>
            <a:ext uri="{FF2B5EF4-FFF2-40B4-BE49-F238E27FC236}">
              <a16:creationId xmlns:a16="http://schemas.microsoft.com/office/drawing/2014/main" id="{00000000-0008-0000-0000-0000F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0" name="Line 642">
          <a:extLst>
            <a:ext uri="{FF2B5EF4-FFF2-40B4-BE49-F238E27FC236}">
              <a16:creationId xmlns:a16="http://schemas.microsoft.com/office/drawing/2014/main" id="{00000000-0008-0000-0000-0000F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1" name="Line 643">
          <a:extLst>
            <a:ext uri="{FF2B5EF4-FFF2-40B4-BE49-F238E27FC236}">
              <a16:creationId xmlns:a16="http://schemas.microsoft.com/office/drawing/2014/main" id="{00000000-0008-0000-0000-0000F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2" name="Line 644">
          <a:extLst>
            <a:ext uri="{FF2B5EF4-FFF2-40B4-BE49-F238E27FC236}">
              <a16:creationId xmlns:a16="http://schemas.microsoft.com/office/drawing/2014/main" id="{00000000-0008-0000-0000-0000F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3" name="Line 645">
          <a:extLst>
            <a:ext uri="{FF2B5EF4-FFF2-40B4-BE49-F238E27FC236}">
              <a16:creationId xmlns:a16="http://schemas.microsoft.com/office/drawing/2014/main" id="{00000000-0008-0000-0000-0000F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4" name="Line 646">
          <a:extLst>
            <a:ext uri="{FF2B5EF4-FFF2-40B4-BE49-F238E27FC236}">
              <a16:creationId xmlns:a16="http://schemas.microsoft.com/office/drawing/2014/main" id="{00000000-0008-0000-0000-0000F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5" name="Line 647">
          <a:extLst>
            <a:ext uri="{FF2B5EF4-FFF2-40B4-BE49-F238E27FC236}">
              <a16:creationId xmlns:a16="http://schemas.microsoft.com/office/drawing/2014/main" id="{00000000-0008-0000-0000-0000F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6" name="Line 648">
          <a:extLst>
            <a:ext uri="{FF2B5EF4-FFF2-40B4-BE49-F238E27FC236}">
              <a16:creationId xmlns:a16="http://schemas.microsoft.com/office/drawing/2014/main" id="{00000000-0008-0000-0000-0000F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7" name="Line 649">
          <a:extLst>
            <a:ext uri="{FF2B5EF4-FFF2-40B4-BE49-F238E27FC236}">
              <a16:creationId xmlns:a16="http://schemas.microsoft.com/office/drawing/2014/main" id="{00000000-0008-0000-0000-0000F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8" name="Line 650">
          <a:extLst>
            <a:ext uri="{FF2B5EF4-FFF2-40B4-BE49-F238E27FC236}">
              <a16:creationId xmlns:a16="http://schemas.microsoft.com/office/drawing/2014/main" id="{00000000-0008-0000-0000-00000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49" name="Line 651">
          <a:extLst>
            <a:ext uri="{FF2B5EF4-FFF2-40B4-BE49-F238E27FC236}">
              <a16:creationId xmlns:a16="http://schemas.microsoft.com/office/drawing/2014/main" id="{00000000-0008-0000-0000-00000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0" name="Line 652">
          <a:extLst>
            <a:ext uri="{FF2B5EF4-FFF2-40B4-BE49-F238E27FC236}">
              <a16:creationId xmlns:a16="http://schemas.microsoft.com/office/drawing/2014/main" id="{00000000-0008-0000-0000-00000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1" name="Line 653">
          <a:extLst>
            <a:ext uri="{FF2B5EF4-FFF2-40B4-BE49-F238E27FC236}">
              <a16:creationId xmlns:a16="http://schemas.microsoft.com/office/drawing/2014/main" id="{00000000-0008-0000-0000-00000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2" name="Line 654">
          <a:extLst>
            <a:ext uri="{FF2B5EF4-FFF2-40B4-BE49-F238E27FC236}">
              <a16:creationId xmlns:a16="http://schemas.microsoft.com/office/drawing/2014/main" id="{00000000-0008-0000-0000-00000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3" name="Line 655">
          <a:extLst>
            <a:ext uri="{FF2B5EF4-FFF2-40B4-BE49-F238E27FC236}">
              <a16:creationId xmlns:a16="http://schemas.microsoft.com/office/drawing/2014/main" id="{00000000-0008-0000-0000-00000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4" name="Line 656">
          <a:extLst>
            <a:ext uri="{FF2B5EF4-FFF2-40B4-BE49-F238E27FC236}">
              <a16:creationId xmlns:a16="http://schemas.microsoft.com/office/drawing/2014/main" id="{00000000-0008-0000-0000-00000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5" name="Line 657">
          <a:extLst>
            <a:ext uri="{FF2B5EF4-FFF2-40B4-BE49-F238E27FC236}">
              <a16:creationId xmlns:a16="http://schemas.microsoft.com/office/drawing/2014/main" id="{00000000-0008-0000-0000-00000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6" name="Line 658">
          <a:extLst>
            <a:ext uri="{FF2B5EF4-FFF2-40B4-BE49-F238E27FC236}">
              <a16:creationId xmlns:a16="http://schemas.microsoft.com/office/drawing/2014/main" id="{00000000-0008-0000-0000-00000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7" name="Line 659">
          <a:extLst>
            <a:ext uri="{FF2B5EF4-FFF2-40B4-BE49-F238E27FC236}">
              <a16:creationId xmlns:a16="http://schemas.microsoft.com/office/drawing/2014/main" id="{00000000-0008-0000-0000-00000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8" name="Line 660">
          <a:extLst>
            <a:ext uri="{FF2B5EF4-FFF2-40B4-BE49-F238E27FC236}">
              <a16:creationId xmlns:a16="http://schemas.microsoft.com/office/drawing/2014/main" id="{00000000-0008-0000-0000-00000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59" name="Line 661">
          <a:extLst>
            <a:ext uri="{FF2B5EF4-FFF2-40B4-BE49-F238E27FC236}">
              <a16:creationId xmlns:a16="http://schemas.microsoft.com/office/drawing/2014/main" id="{00000000-0008-0000-0000-00000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0" name="Line 662">
          <a:extLst>
            <a:ext uri="{FF2B5EF4-FFF2-40B4-BE49-F238E27FC236}">
              <a16:creationId xmlns:a16="http://schemas.microsoft.com/office/drawing/2014/main" id="{00000000-0008-0000-0000-00000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1" name="Line 663">
          <a:extLst>
            <a:ext uri="{FF2B5EF4-FFF2-40B4-BE49-F238E27FC236}">
              <a16:creationId xmlns:a16="http://schemas.microsoft.com/office/drawing/2014/main" id="{00000000-0008-0000-0000-00000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2" name="Line 664">
          <a:extLst>
            <a:ext uri="{FF2B5EF4-FFF2-40B4-BE49-F238E27FC236}">
              <a16:creationId xmlns:a16="http://schemas.microsoft.com/office/drawing/2014/main" id="{00000000-0008-0000-0000-00000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3" name="Line 665">
          <a:extLst>
            <a:ext uri="{FF2B5EF4-FFF2-40B4-BE49-F238E27FC236}">
              <a16:creationId xmlns:a16="http://schemas.microsoft.com/office/drawing/2014/main" id="{00000000-0008-0000-0000-00000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4" name="Line 666">
          <a:extLst>
            <a:ext uri="{FF2B5EF4-FFF2-40B4-BE49-F238E27FC236}">
              <a16:creationId xmlns:a16="http://schemas.microsoft.com/office/drawing/2014/main" id="{00000000-0008-0000-0000-00001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5" name="Line 667">
          <a:extLst>
            <a:ext uri="{FF2B5EF4-FFF2-40B4-BE49-F238E27FC236}">
              <a16:creationId xmlns:a16="http://schemas.microsoft.com/office/drawing/2014/main" id="{00000000-0008-0000-0000-00001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6" name="Line 668">
          <a:extLst>
            <a:ext uri="{FF2B5EF4-FFF2-40B4-BE49-F238E27FC236}">
              <a16:creationId xmlns:a16="http://schemas.microsoft.com/office/drawing/2014/main" id="{00000000-0008-0000-0000-00001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7" name="Line 669">
          <a:extLst>
            <a:ext uri="{FF2B5EF4-FFF2-40B4-BE49-F238E27FC236}">
              <a16:creationId xmlns:a16="http://schemas.microsoft.com/office/drawing/2014/main" id="{00000000-0008-0000-0000-00001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8" name="Line 670">
          <a:extLst>
            <a:ext uri="{FF2B5EF4-FFF2-40B4-BE49-F238E27FC236}">
              <a16:creationId xmlns:a16="http://schemas.microsoft.com/office/drawing/2014/main" id="{00000000-0008-0000-0000-00001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69" name="Line 671">
          <a:extLst>
            <a:ext uri="{FF2B5EF4-FFF2-40B4-BE49-F238E27FC236}">
              <a16:creationId xmlns:a16="http://schemas.microsoft.com/office/drawing/2014/main" id="{00000000-0008-0000-0000-00001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0" name="Line 672">
          <a:extLst>
            <a:ext uri="{FF2B5EF4-FFF2-40B4-BE49-F238E27FC236}">
              <a16:creationId xmlns:a16="http://schemas.microsoft.com/office/drawing/2014/main" id="{00000000-0008-0000-0000-00001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1" name="Line 673">
          <a:extLst>
            <a:ext uri="{FF2B5EF4-FFF2-40B4-BE49-F238E27FC236}">
              <a16:creationId xmlns:a16="http://schemas.microsoft.com/office/drawing/2014/main" id="{00000000-0008-0000-0000-00001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2" name="Line 674">
          <a:extLst>
            <a:ext uri="{FF2B5EF4-FFF2-40B4-BE49-F238E27FC236}">
              <a16:creationId xmlns:a16="http://schemas.microsoft.com/office/drawing/2014/main" id="{00000000-0008-0000-0000-00001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3" name="Line 675">
          <a:extLst>
            <a:ext uri="{FF2B5EF4-FFF2-40B4-BE49-F238E27FC236}">
              <a16:creationId xmlns:a16="http://schemas.microsoft.com/office/drawing/2014/main" id="{00000000-0008-0000-0000-00001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4" name="Line 676">
          <a:extLst>
            <a:ext uri="{FF2B5EF4-FFF2-40B4-BE49-F238E27FC236}">
              <a16:creationId xmlns:a16="http://schemas.microsoft.com/office/drawing/2014/main" id="{00000000-0008-0000-0000-00001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5" name="Line 677">
          <a:extLst>
            <a:ext uri="{FF2B5EF4-FFF2-40B4-BE49-F238E27FC236}">
              <a16:creationId xmlns:a16="http://schemas.microsoft.com/office/drawing/2014/main" id="{00000000-0008-0000-0000-00001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6" name="Line 678">
          <a:extLst>
            <a:ext uri="{FF2B5EF4-FFF2-40B4-BE49-F238E27FC236}">
              <a16:creationId xmlns:a16="http://schemas.microsoft.com/office/drawing/2014/main" id="{00000000-0008-0000-0000-00001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7" name="Line 679">
          <a:extLst>
            <a:ext uri="{FF2B5EF4-FFF2-40B4-BE49-F238E27FC236}">
              <a16:creationId xmlns:a16="http://schemas.microsoft.com/office/drawing/2014/main" id="{00000000-0008-0000-0000-00001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8" name="Line 680">
          <a:extLst>
            <a:ext uri="{FF2B5EF4-FFF2-40B4-BE49-F238E27FC236}">
              <a16:creationId xmlns:a16="http://schemas.microsoft.com/office/drawing/2014/main" id="{00000000-0008-0000-0000-00001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79" name="Line 681">
          <a:extLst>
            <a:ext uri="{FF2B5EF4-FFF2-40B4-BE49-F238E27FC236}">
              <a16:creationId xmlns:a16="http://schemas.microsoft.com/office/drawing/2014/main" id="{00000000-0008-0000-0000-00001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0" name="Line 682">
          <a:extLst>
            <a:ext uri="{FF2B5EF4-FFF2-40B4-BE49-F238E27FC236}">
              <a16:creationId xmlns:a16="http://schemas.microsoft.com/office/drawing/2014/main" id="{00000000-0008-0000-0000-00002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1" name="Line 683">
          <a:extLst>
            <a:ext uri="{FF2B5EF4-FFF2-40B4-BE49-F238E27FC236}">
              <a16:creationId xmlns:a16="http://schemas.microsoft.com/office/drawing/2014/main" id="{00000000-0008-0000-0000-00002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2" name="Line 684">
          <a:extLst>
            <a:ext uri="{FF2B5EF4-FFF2-40B4-BE49-F238E27FC236}">
              <a16:creationId xmlns:a16="http://schemas.microsoft.com/office/drawing/2014/main" id="{00000000-0008-0000-0000-00002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3" name="Line 685">
          <a:extLst>
            <a:ext uri="{FF2B5EF4-FFF2-40B4-BE49-F238E27FC236}">
              <a16:creationId xmlns:a16="http://schemas.microsoft.com/office/drawing/2014/main" id="{00000000-0008-0000-0000-00002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4" name="Line 686">
          <a:extLst>
            <a:ext uri="{FF2B5EF4-FFF2-40B4-BE49-F238E27FC236}">
              <a16:creationId xmlns:a16="http://schemas.microsoft.com/office/drawing/2014/main" id="{00000000-0008-0000-0000-00002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5" name="Line 687">
          <a:extLst>
            <a:ext uri="{FF2B5EF4-FFF2-40B4-BE49-F238E27FC236}">
              <a16:creationId xmlns:a16="http://schemas.microsoft.com/office/drawing/2014/main" id="{00000000-0008-0000-0000-00002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6" name="Line 688">
          <a:extLst>
            <a:ext uri="{FF2B5EF4-FFF2-40B4-BE49-F238E27FC236}">
              <a16:creationId xmlns:a16="http://schemas.microsoft.com/office/drawing/2014/main" id="{00000000-0008-0000-0000-00002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7" name="Line 689">
          <a:extLst>
            <a:ext uri="{FF2B5EF4-FFF2-40B4-BE49-F238E27FC236}">
              <a16:creationId xmlns:a16="http://schemas.microsoft.com/office/drawing/2014/main" id="{00000000-0008-0000-0000-00002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8" name="Line 690">
          <a:extLst>
            <a:ext uri="{FF2B5EF4-FFF2-40B4-BE49-F238E27FC236}">
              <a16:creationId xmlns:a16="http://schemas.microsoft.com/office/drawing/2014/main" id="{00000000-0008-0000-0000-00002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89" name="Line 691">
          <a:extLst>
            <a:ext uri="{FF2B5EF4-FFF2-40B4-BE49-F238E27FC236}">
              <a16:creationId xmlns:a16="http://schemas.microsoft.com/office/drawing/2014/main" id="{00000000-0008-0000-0000-00002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0" name="Line 692">
          <a:extLst>
            <a:ext uri="{FF2B5EF4-FFF2-40B4-BE49-F238E27FC236}">
              <a16:creationId xmlns:a16="http://schemas.microsoft.com/office/drawing/2014/main" id="{00000000-0008-0000-0000-00002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1" name="Line 693">
          <a:extLst>
            <a:ext uri="{FF2B5EF4-FFF2-40B4-BE49-F238E27FC236}">
              <a16:creationId xmlns:a16="http://schemas.microsoft.com/office/drawing/2014/main" id="{00000000-0008-0000-0000-00002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2" name="Line 694">
          <a:extLst>
            <a:ext uri="{FF2B5EF4-FFF2-40B4-BE49-F238E27FC236}">
              <a16:creationId xmlns:a16="http://schemas.microsoft.com/office/drawing/2014/main" id="{00000000-0008-0000-0000-00002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3" name="Line 695">
          <a:extLst>
            <a:ext uri="{FF2B5EF4-FFF2-40B4-BE49-F238E27FC236}">
              <a16:creationId xmlns:a16="http://schemas.microsoft.com/office/drawing/2014/main" id="{00000000-0008-0000-0000-00002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4" name="AutoShape 696">
          <a:extLst>
            <a:ext uri="{FF2B5EF4-FFF2-40B4-BE49-F238E27FC236}">
              <a16:creationId xmlns:a16="http://schemas.microsoft.com/office/drawing/2014/main" id="{00000000-0008-0000-0000-00002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5" name="AutoShape 697">
          <a:extLst>
            <a:ext uri="{FF2B5EF4-FFF2-40B4-BE49-F238E27FC236}">
              <a16:creationId xmlns:a16="http://schemas.microsoft.com/office/drawing/2014/main" id="{00000000-0008-0000-0000-00002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6" name="AutoShape 698">
          <a:extLst>
            <a:ext uri="{FF2B5EF4-FFF2-40B4-BE49-F238E27FC236}">
              <a16:creationId xmlns:a16="http://schemas.microsoft.com/office/drawing/2014/main" id="{00000000-0008-0000-0000-00003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7" name="AutoShape 699">
          <a:extLst>
            <a:ext uri="{FF2B5EF4-FFF2-40B4-BE49-F238E27FC236}">
              <a16:creationId xmlns:a16="http://schemas.microsoft.com/office/drawing/2014/main" id="{00000000-0008-0000-0000-00003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8" name="AutoShape 700">
          <a:extLst>
            <a:ext uri="{FF2B5EF4-FFF2-40B4-BE49-F238E27FC236}">
              <a16:creationId xmlns:a16="http://schemas.microsoft.com/office/drawing/2014/main" id="{00000000-0008-0000-0000-00003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899" name="AutoShape 701">
          <a:extLst>
            <a:ext uri="{FF2B5EF4-FFF2-40B4-BE49-F238E27FC236}">
              <a16:creationId xmlns:a16="http://schemas.microsoft.com/office/drawing/2014/main" id="{00000000-0008-0000-0000-00003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0" name="AutoShape 702">
          <a:extLst>
            <a:ext uri="{FF2B5EF4-FFF2-40B4-BE49-F238E27FC236}">
              <a16:creationId xmlns:a16="http://schemas.microsoft.com/office/drawing/2014/main" id="{00000000-0008-0000-0000-00003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1" name="AutoShape 703">
          <a:extLst>
            <a:ext uri="{FF2B5EF4-FFF2-40B4-BE49-F238E27FC236}">
              <a16:creationId xmlns:a16="http://schemas.microsoft.com/office/drawing/2014/main" id="{00000000-0008-0000-0000-00003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2" name="AutoShape 704">
          <a:extLst>
            <a:ext uri="{FF2B5EF4-FFF2-40B4-BE49-F238E27FC236}">
              <a16:creationId xmlns:a16="http://schemas.microsoft.com/office/drawing/2014/main" id="{00000000-0008-0000-0000-00003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3" name="AutoShape 705">
          <a:extLst>
            <a:ext uri="{FF2B5EF4-FFF2-40B4-BE49-F238E27FC236}">
              <a16:creationId xmlns:a16="http://schemas.microsoft.com/office/drawing/2014/main" id="{00000000-0008-0000-0000-00003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4" name="AutoShape 706">
          <a:extLst>
            <a:ext uri="{FF2B5EF4-FFF2-40B4-BE49-F238E27FC236}">
              <a16:creationId xmlns:a16="http://schemas.microsoft.com/office/drawing/2014/main" id="{00000000-0008-0000-0000-00003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5" name="AutoShape 707">
          <a:extLst>
            <a:ext uri="{FF2B5EF4-FFF2-40B4-BE49-F238E27FC236}">
              <a16:creationId xmlns:a16="http://schemas.microsoft.com/office/drawing/2014/main" id="{00000000-0008-0000-0000-00003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6" name="AutoShape 708">
          <a:extLst>
            <a:ext uri="{FF2B5EF4-FFF2-40B4-BE49-F238E27FC236}">
              <a16:creationId xmlns:a16="http://schemas.microsoft.com/office/drawing/2014/main" id="{00000000-0008-0000-0000-00003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7" name="AutoShape 709">
          <a:extLst>
            <a:ext uri="{FF2B5EF4-FFF2-40B4-BE49-F238E27FC236}">
              <a16:creationId xmlns:a16="http://schemas.microsoft.com/office/drawing/2014/main" id="{00000000-0008-0000-0000-00003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8" name="AutoShape 710">
          <a:extLst>
            <a:ext uri="{FF2B5EF4-FFF2-40B4-BE49-F238E27FC236}">
              <a16:creationId xmlns:a16="http://schemas.microsoft.com/office/drawing/2014/main" id="{00000000-0008-0000-0000-00003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09" name="AutoShape 711">
          <a:extLst>
            <a:ext uri="{FF2B5EF4-FFF2-40B4-BE49-F238E27FC236}">
              <a16:creationId xmlns:a16="http://schemas.microsoft.com/office/drawing/2014/main" id="{00000000-0008-0000-0000-00003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0" name="AutoShape 712">
          <a:extLst>
            <a:ext uri="{FF2B5EF4-FFF2-40B4-BE49-F238E27FC236}">
              <a16:creationId xmlns:a16="http://schemas.microsoft.com/office/drawing/2014/main" id="{00000000-0008-0000-0000-00003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1" name="AutoShape 713">
          <a:extLst>
            <a:ext uri="{FF2B5EF4-FFF2-40B4-BE49-F238E27FC236}">
              <a16:creationId xmlns:a16="http://schemas.microsoft.com/office/drawing/2014/main" id="{00000000-0008-0000-0000-00003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2" name="AutoShape 714">
          <a:extLst>
            <a:ext uri="{FF2B5EF4-FFF2-40B4-BE49-F238E27FC236}">
              <a16:creationId xmlns:a16="http://schemas.microsoft.com/office/drawing/2014/main" id="{00000000-0008-0000-0000-00004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3" name="AutoShape 715">
          <a:extLst>
            <a:ext uri="{FF2B5EF4-FFF2-40B4-BE49-F238E27FC236}">
              <a16:creationId xmlns:a16="http://schemas.microsoft.com/office/drawing/2014/main" id="{00000000-0008-0000-0000-00004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4" name="AutoShape 716">
          <a:extLst>
            <a:ext uri="{FF2B5EF4-FFF2-40B4-BE49-F238E27FC236}">
              <a16:creationId xmlns:a16="http://schemas.microsoft.com/office/drawing/2014/main" id="{00000000-0008-0000-0000-00004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5" name="AutoShape 717">
          <a:extLst>
            <a:ext uri="{FF2B5EF4-FFF2-40B4-BE49-F238E27FC236}">
              <a16:creationId xmlns:a16="http://schemas.microsoft.com/office/drawing/2014/main" id="{00000000-0008-0000-0000-00004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6" name="AutoShape 718">
          <a:extLst>
            <a:ext uri="{FF2B5EF4-FFF2-40B4-BE49-F238E27FC236}">
              <a16:creationId xmlns:a16="http://schemas.microsoft.com/office/drawing/2014/main" id="{00000000-0008-0000-0000-00004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7" name="AutoShape 719">
          <a:extLst>
            <a:ext uri="{FF2B5EF4-FFF2-40B4-BE49-F238E27FC236}">
              <a16:creationId xmlns:a16="http://schemas.microsoft.com/office/drawing/2014/main" id="{00000000-0008-0000-0000-00004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8" name="AutoShape 720">
          <a:extLst>
            <a:ext uri="{FF2B5EF4-FFF2-40B4-BE49-F238E27FC236}">
              <a16:creationId xmlns:a16="http://schemas.microsoft.com/office/drawing/2014/main" id="{00000000-0008-0000-0000-00004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19" name="AutoShape 721">
          <a:extLst>
            <a:ext uri="{FF2B5EF4-FFF2-40B4-BE49-F238E27FC236}">
              <a16:creationId xmlns:a16="http://schemas.microsoft.com/office/drawing/2014/main" id="{00000000-0008-0000-0000-00004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0" name="AutoShape 722">
          <a:extLst>
            <a:ext uri="{FF2B5EF4-FFF2-40B4-BE49-F238E27FC236}">
              <a16:creationId xmlns:a16="http://schemas.microsoft.com/office/drawing/2014/main" id="{00000000-0008-0000-0000-00004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1" name="AutoShape 723">
          <a:extLst>
            <a:ext uri="{FF2B5EF4-FFF2-40B4-BE49-F238E27FC236}">
              <a16:creationId xmlns:a16="http://schemas.microsoft.com/office/drawing/2014/main" id="{00000000-0008-0000-0000-00004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2" name="AutoShape 724">
          <a:extLst>
            <a:ext uri="{FF2B5EF4-FFF2-40B4-BE49-F238E27FC236}">
              <a16:creationId xmlns:a16="http://schemas.microsoft.com/office/drawing/2014/main" id="{00000000-0008-0000-0000-00004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3" name="AutoShape 725">
          <a:extLst>
            <a:ext uri="{FF2B5EF4-FFF2-40B4-BE49-F238E27FC236}">
              <a16:creationId xmlns:a16="http://schemas.microsoft.com/office/drawing/2014/main" id="{00000000-0008-0000-0000-00004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4" name="Line 728">
          <a:extLst>
            <a:ext uri="{FF2B5EF4-FFF2-40B4-BE49-F238E27FC236}">
              <a16:creationId xmlns:a16="http://schemas.microsoft.com/office/drawing/2014/main" id="{00000000-0008-0000-0000-00004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5" name="Line 729">
          <a:extLst>
            <a:ext uri="{FF2B5EF4-FFF2-40B4-BE49-F238E27FC236}">
              <a16:creationId xmlns:a16="http://schemas.microsoft.com/office/drawing/2014/main" id="{00000000-0008-0000-0000-00004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6" name="Line 730">
          <a:extLst>
            <a:ext uri="{FF2B5EF4-FFF2-40B4-BE49-F238E27FC236}">
              <a16:creationId xmlns:a16="http://schemas.microsoft.com/office/drawing/2014/main" id="{00000000-0008-0000-0000-00004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7" name="Line 731">
          <a:extLst>
            <a:ext uri="{FF2B5EF4-FFF2-40B4-BE49-F238E27FC236}">
              <a16:creationId xmlns:a16="http://schemas.microsoft.com/office/drawing/2014/main" id="{00000000-0008-0000-0000-00004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8" name="Line 732">
          <a:extLst>
            <a:ext uri="{FF2B5EF4-FFF2-40B4-BE49-F238E27FC236}">
              <a16:creationId xmlns:a16="http://schemas.microsoft.com/office/drawing/2014/main" id="{00000000-0008-0000-0000-00005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29" name="Line 733">
          <a:extLst>
            <a:ext uri="{FF2B5EF4-FFF2-40B4-BE49-F238E27FC236}">
              <a16:creationId xmlns:a16="http://schemas.microsoft.com/office/drawing/2014/main" id="{00000000-0008-0000-0000-00005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0" name="Line 734">
          <a:extLst>
            <a:ext uri="{FF2B5EF4-FFF2-40B4-BE49-F238E27FC236}">
              <a16:creationId xmlns:a16="http://schemas.microsoft.com/office/drawing/2014/main" id="{00000000-0008-0000-0000-00005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1" name="Line 735">
          <a:extLst>
            <a:ext uri="{FF2B5EF4-FFF2-40B4-BE49-F238E27FC236}">
              <a16:creationId xmlns:a16="http://schemas.microsoft.com/office/drawing/2014/main" id="{00000000-0008-0000-0000-00005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2" name="Line 736">
          <a:extLst>
            <a:ext uri="{FF2B5EF4-FFF2-40B4-BE49-F238E27FC236}">
              <a16:creationId xmlns:a16="http://schemas.microsoft.com/office/drawing/2014/main" id="{00000000-0008-0000-0000-00005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3" name="Line 737">
          <a:extLst>
            <a:ext uri="{FF2B5EF4-FFF2-40B4-BE49-F238E27FC236}">
              <a16:creationId xmlns:a16="http://schemas.microsoft.com/office/drawing/2014/main" id="{00000000-0008-0000-0000-00005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4" name="Line 738">
          <a:extLst>
            <a:ext uri="{FF2B5EF4-FFF2-40B4-BE49-F238E27FC236}">
              <a16:creationId xmlns:a16="http://schemas.microsoft.com/office/drawing/2014/main" id="{00000000-0008-0000-0000-00005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5" name="Line 739">
          <a:extLst>
            <a:ext uri="{FF2B5EF4-FFF2-40B4-BE49-F238E27FC236}">
              <a16:creationId xmlns:a16="http://schemas.microsoft.com/office/drawing/2014/main" id="{00000000-0008-0000-0000-00005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6" name="Line 740">
          <a:extLst>
            <a:ext uri="{FF2B5EF4-FFF2-40B4-BE49-F238E27FC236}">
              <a16:creationId xmlns:a16="http://schemas.microsoft.com/office/drawing/2014/main" id="{00000000-0008-0000-0000-00005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7" name="Line 741">
          <a:extLst>
            <a:ext uri="{FF2B5EF4-FFF2-40B4-BE49-F238E27FC236}">
              <a16:creationId xmlns:a16="http://schemas.microsoft.com/office/drawing/2014/main" id="{00000000-0008-0000-0000-00005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8" name="Line 742">
          <a:extLst>
            <a:ext uri="{FF2B5EF4-FFF2-40B4-BE49-F238E27FC236}">
              <a16:creationId xmlns:a16="http://schemas.microsoft.com/office/drawing/2014/main" id="{00000000-0008-0000-0000-00005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39" name="Line 743">
          <a:extLst>
            <a:ext uri="{FF2B5EF4-FFF2-40B4-BE49-F238E27FC236}">
              <a16:creationId xmlns:a16="http://schemas.microsoft.com/office/drawing/2014/main" id="{00000000-0008-0000-0000-00005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0" name="Line 744">
          <a:extLst>
            <a:ext uri="{FF2B5EF4-FFF2-40B4-BE49-F238E27FC236}">
              <a16:creationId xmlns:a16="http://schemas.microsoft.com/office/drawing/2014/main" id="{00000000-0008-0000-0000-00005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1" name="Line 745">
          <a:extLst>
            <a:ext uri="{FF2B5EF4-FFF2-40B4-BE49-F238E27FC236}">
              <a16:creationId xmlns:a16="http://schemas.microsoft.com/office/drawing/2014/main" id="{00000000-0008-0000-0000-00005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2" name="Line 746">
          <a:extLst>
            <a:ext uri="{FF2B5EF4-FFF2-40B4-BE49-F238E27FC236}">
              <a16:creationId xmlns:a16="http://schemas.microsoft.com/office/drawing/2014/main" id="{00000000-0008-0000-0000-00005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3" name="Line 747">
          <a:extLst>
            <a:ext uri="{FF2B5EF4-FFF2-40B4-BE49-F238E27FC236}">
              <a16:creationId xmlns:a16="http://schemas.microsoft.com/office/drawing/2014/main" id="{00000000-0008-0000-0000-00005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4" name="Line 748">
          <a:extLst>
            <a:ext uri="{FF2B5EF4-FFF2-40B4-BE49-F238E27FC236}">
              <a16:creationId xmlns:a16="http://schemas.microsoft.com/office/drawing/2014/main" id="{00000000-0008-0000-0000-00006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5" name="Line 749">
          <a:extLst>
            <a:ext uri="{FF2B5EF4-FFF2-40B4-BE49-F238E27FC236}">
              <a16:creationId xmlns:a16="http://schemas.microsoft.com/office/drawing/2014/main" id="{00000000-0008-0000-0000-00006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6" name="Line 750">
          <a:extLst>
            <a:ext uri="{FF2B5EF4-FFF2-40B4-BE49-F238E27FC236}">
              <a16:creationId xmlns:a16="http://schemas.microsoft.com/office/drawing/2014/main" id="{00000000-0008-0000-0000-00006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7" name="Line 751">
          <a:extLst>
            <a:ext uri="{FF2B5EF4-FFF2-40B4-BE49-F238E27FC236}">
              <a16:creationId xmlns:a16="http://schemas.microsoft.com/office/drawing/2014/main" id="{00000000-0008-0000-0000-00006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8" name="Line 752">
          <a:extLst>
            <a:ext uri="{FF2B5EF4-FFF2-40B4-BE49-F238E27FC236}">
              <a16:creationId xmlns:a16="http://schemas.microsoft.com/office/drawing/2014/main" id="{00000000-0008-0000-0000-00006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49" name="Line 753">
          <a:extLst>
            <a:ext uri="{FF2B5EF4-FFF2-40B4-BE49-F238E27FC236}">
              <a16:creationId xmlns:a16="http://schemas.microsoft.com/office/drawing/2014/main" id="{00000000-0008-0000-0000-00006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0" name="Line 754">
          <a:extLst>
            <a:ext uri="{FF2B5EF4-FFF2-40B4-BE49-F238E27FC236}">
              <a16:creationId xmlns:a16="http://schemas.microsoft.com/office/drawing/2014/main" id="{00000000-0008-0000-0000-00006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1" name="Line 755">
          <a:extLst>
            <a:ext uri="{FF2B5EF4-FFF2-40B4-BE49-F238E27FC236}">
              <a16:creationId xmlns:a16="http://schemas.microsoft.com/office/drawing/2014/main" id="{00000000-0008-0000-0000-00006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2" name="Line 756">
          <a:extLst>
            <a:ext uri="{FF2B5EF4-FFF2-40B4-BE49-F238E27FC236}">
              <a16:creationId xmlns:a16="http://schemas.microsoft.com/office/drawing/2014/main" id="{00000000-0008-0000-0000-00006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3" name="Line 757">
          <a:extLst>
            <a:ext uri="{FF2B5EF4-FFF2-40B4-BE49-F238E27FC236}">
              <a16:creationId xmlns:a16="http://schemas.microsoft.com/office/drawing/2014/main" id="{00000000-0008-0000-0000-00006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4" name="Line 758">
          <a:extLst>
            <a:ext uri="{FF2B5EF4-FFF2-40B4-BE49-F238E27FC236}">
              <a16:creationId xmlns:a16="http://schemas.microsoft.com/office/drawing/2014/main" id="{00000000-0008-0000-0000-00006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5" name="Line 759">
          <a:extLst>
            <a:ext uri="{FF2B5EF4-FFF2-40B4-BE49-F238E27FC236}">
              <a16:creationId xmlns:a16="http://schemas.microsoft.com/office/drawing/2014/main" id="{00000000-0008-0000-0000-00006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6" name="Line 760">
          <a:extLst>
            <a:ext uri="{FF2B5EF4-FFF2-40B4-BE49-F238E27FC236}">
              <a16:creationId xmlns:a16="http://schemas.microsoft.com/office/drawing/2014/main" id="{00000000-0008-0000-0000-00006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7" name="Line 761">
          <a:extLst>
            <a:ext uri="{FF2B5EF4-FFF2-40B4-BE49-F238E27FC236}">
              <a16:creationId xmlns:a16="http://schemas.microsoft.com/office/drawing/2014/main" id="{00000000-0008-0000-0000-00006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8" name="Line 762">
          <a:extLst>
            <a:ext uri="{FF2B5EF4-FFF2-40B4-BE49-F238E27FC236}">
              <a16:creationId xmlns:a16="http://schemas.microsoft.com/office/drawing/2014/main" id="{00000000-0008-0000-0000-00006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59" name="Line 763">
          <a:extLst>
            <a:ext uri="{FF2B5EF4-FFF2-40B4-BE49-F238E27FC236}">
              <a16:creationId xmlns:a16="http://schemas.microsoft.com/office/drawing/2014/main" id="{00000000-0008-0000-0000-00006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0" name="Line 764">
          <a:extLst>
            <a:ext uri="{FF2B5EF4-FFF2-40B4-BE49-F238E27FC236}">
              <a16:creationId xmlns:a16="http://schemas.microsoft.com/office/drawing/2014/main" id="{00000000-0008-0000-0000-00007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1" name="Line 765">
          <a:extLst>
            <a:ext uri="{FF2B5EF4-FFF2-40B4-BE49-F238E27FC236}">
              <a16:creationId xmlns:a16="http://schemas.microsoft.com/office/drawing/2014/main" id="{00000000-0008-0000-0000-00007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2" name="Line 766">
          <a:extLst>
            <a:ext uri="{FF2B5EF4-FFF2-40B4-BE49-F238E27FC236}">
              <a16:creationId xmlns:a16="http://schemas.microsoft.com/office/drawing/2014/main" id="{00000000-0008-0000-0000-00007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3" name="Line 767">
          <a:extLst>
            <a:ext uri="{FF2B5EF4-FFF2-40B4-BE49-F238E27FC236}">
              <a16:creationId xmlns:a16="http://schemas.microsoft.com/office/drawing/2014/main" id="{00000000-0008-0000-0000-00007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4" name="Line 768">
          <a:extLst>
            <a:ext uri="{FF2B5EF4-FFF2-40B4-BE49-F238E27FC236}">
              <a16:creationId xmlns:a16="http://schemas.microsoft.com/office/drawing/2014/main" id="{00000000-0008-0000-0000-00007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5" name="Line 769">
          <a:extLst>
            <a:ext uri="{FF2B5EF4-FFF2-40B4-BE49-F238E27FC236}">
              <a16:creationId xmlns:a16="http://schemas.microsoft.com/office/drawing/2014/main" id="{00000000-0008-0000-0000-00007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6" name="Line 770">
          <a:extLst>
            <a:ext uri="{FF2B5EF4-FFF2-40B4-BE49-F238E27FC236}">
              <a16:creationId xmlns:a16="http://schemas.microsoft.com/office/drawing/2014/main" id="{00000000-0008-0000-0000-00007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7" name="Line 771">
          <a:extLst>
            <a:ext uri="{FF2B5EF4-FFF2-40B4-BE49-F238E27FC236}">
              <a16:creationId xmlns:a16="http://schemas.microsoft.com/office/drawing/2014/main" id="{00000000-0008-0000-0000-00007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8" name="Line 772">
          <a:extLst>
            <a:ext uri="{FF2B5EF4-FFF2-40B4-BE49-F238E27FC236}">
              <a16:creationId xmlns:a16="http://schemas.microsoft.com/office/drawing/2014/main" id="{00000000-0008-0000-0000-00007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69" name="Line 773">
          <a:extLst>
            <a:ext uri="{FF2B5EF4-FFF2-40B4-BE49-F238E27FC236}">
              <a16:creationId xmlns:a16="http://schemas.microsoft.com/office/drawing/2014/main" id="{00000000-0008-0000-0000-00007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0" name="Line 774">
          <a:extLst>
            <a:ext uri="{FF2B5EF4-FFF2-40B4-BE49-F238E27FC236}">
              <a16:creationId xmlns:a16="http://schemas.microsoft.com/office/drawing/2014/main" id="{00000000-0008-0000-0000-00007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1" name="Line 775">
          <a:extLst>
            <a:ext uri="{FF2B5EF4-FFF2-40B4-BE49-F238E27FC236}">
              <a16:creationId xmlns:a16="http://schemas.microsoft.com/office/drawing/2014/main" id="{00000000-0008-0000-0000-00007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2" name="Line 776">
          <a:extLst>
            <a:ext uri="{FF2B5EF4-FFF2-40B4-BE49-F238E27FC236}">
              <a16:creationId xmlns:a16="http://schemas.microsoft.com/office/drawing/2014/main" id="{00000000-0008-0000-0000-00007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3" name="Line 777">
          <a:extLst>
            <a:ext uri="{FF2B5EF4-FFF2-40B4-BE49-F238E27FC236}">
              <a16:creationId xmlns:a16="http://schemas.microsoft.com/office/drawing/2014/main" id="{00000000-0008-0000-0000-00007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4" name="Line 778">
          <a:extLst>
            <a:ext uri="{FF2B5EF4-FFF2-40B4-BE49-F238E27FC236}">
              <a16:creationId xmlns:a16="http://schemas.microsoft.com/office/drawing/2014/main" id="{00000000-0008-0000-0000-00007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5" name="Line 779">
          <a:extLst>
            <a:ext uri="{FF2B5EF4-FFF2-40B4-BE49-F238E27FC236}">
              <a16:creationId xmlns:a16="http://schemas.microsoft.com/office/drawing/2014/main" id="{00000000-0008-0000-0000-00007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6" name="Line 780">
          <a:extLst>
            <a:ext uri="{FF2B5EF4-FFF2-40B4-BE49-F238E27FC236}">
              <a16:creationId xmlns:a16="http://schemas.microsoft.com/office/drawing/2014/main" id="{00000000-0008-0000-0000-00008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7" name="Line 781">
          <a:extLst>
            <a:ext uri="{FF2B5EF4-FFF2-40B4-BE49-F238E27FC236}">
              <a16:creationId xmlns:a16="http://schemas.microsoft.com/office/drawing/2014/main" id="{00000000-0008-0000-0000-00008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8" name="Line 782">
          <a:extLst>
            <a:ext uri="{FF2B5EF4-FFF2-40B4-BE49-F238E27FC236}">
              <a16:creationId xmlns:a16="http://schemas.microsoft.com/office/drawing/2014/main" id="{00000000-0008-0000-0000-00008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79" name="Line 783">
          <a:extLst>
            <a:ext uri="{FF2B5EF4-FFF2-40B4-BE49-F238E27FC236}">
              <a16:creationId xmlns:a16="http://schemas.microsoft.com/office/drawing/2014/main" id="{00000000-0008-0000-0000-00008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0" name="Line 784">
          <a:extLst>
            <a:ext uri="{FF2B5EF4-FFF2-40B4-BE49-F238E27FC236}">
              <a16:creationId xmlns:a16="http://schemas.microsoft.com/office/drawing/2014/main" id="{00000000-0008-0000-0000-00008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1" name="Line 785">
          <a:extLst>
            <a:ext uri="{FF2B5EF4-FFF2-40B4-BE49-F238E27FC236}">
              <a16:creationId xmlns:a16="http://schemas.microsoft.com/office/drawing/2014/main" id="{00000000-0008-0000-0000-00008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2" name="Line 786">
          <a:extLst>
            <a:ext uri="{FF2B5EF4-FFF2-40B4-BE49-F238E27FC236}">
              <a16:creationId xmlns:a16="http://schemas.microsoft.com/office/drawing/2014/main" id="{00000000-0008-0000-0000-00008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3" name="Line 787">
          <a:extLst>
            <a:ext uri="{FF2B5EF4-FFF2-40B4-BE49-F238E27FC236}">
              <a16:creationId xmlns:a16="http://schemas.microsoft.com/office/drawing/2014/main" id="{00000000-0008-0000-0000-00008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4" name="Line 788">
          <a:extLst>
            <a:ext uri="{FF2B5EF4-FFF2-40B4-BE49-F238E27FC236}">
              <a16:creationId xmlns:a16="http://schemas.microsoft.com/office/drawing/2014/main" id="{00000000-0008-0000-0000-00008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5" name="Line 789">
          <a:extLst>
            <a:ext uri="{FF2B5EF4-FFF2-40B4-BE49-F238E27FC236}">
              <a16:creationId xmlns:a16="http://schemas.microsoft.com/office/drawing/2014/main" id="{00000000-0008-0000-0000-00008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6" name="Line 790">
          <a:extLst>
            <a:ext uri="{FF2B5EF4-FFF2-40B4-BE49-F238E27FC236}">
              <a16:creationId xmlns:a16="http://schemas.microsoft.com/office/drawing/2014/main" id="{00000000-0008-0000-0000-00008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7" name="Line 791">
          <a:extLst>
            <a:ext uri="{FF2B5EF4-FFF2-40B4-BE49-F238E27FC236}">
              <a16:creationId xmlns:a16="http://schemas.microsoft.com/office/drawing/2014/main" id="{00000000-0008-0000-0000-00008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8" name="Line 792">
          <a:extLst>
            <a:ext uri="{FF2B5EF4-FFF2-40B4-BE49-F238E27FC236}">
              <a16:creationId xmlns:a16="http://schemas.microsoft.com/office/drawing/2014/main" id="{00000000-0008-0000-0000-00008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89" name="Line 793">
          <a:extLst>
            <a:ext uri="{FF2B5EF4-FFF2-40B4-BE49-F238E27FC236}">
              <a16:creationId xmlns:a16="http://schemas.microsoft.com/office/drawing/2014/main" id="{00000000-0008-0000-0000-00008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0" name="Line 794">
          <a:extLst>
            <a:ext uri="{FF2B5EF4-FFF2-40B4-BE49-F238E27FC236}">
              <a16:creationId xmlns:a16="http://schemas.microsoft.com/office/drawing/2014/main" id="{00000000-0008-0000-0000-00008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1" name="Line 795">
          <a:extLst>
            <a:ext uri="{FF2B5EF4-FFF2-40B4-BE49-F238E27FC236}">
              <a16:creationId xmlns:a16="http://schemas.microsoft.com/office/drawing/2014/main" id="{00000000-0008-0000-0000-00008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2" name="Line 796">
          <a:extLst>
            <a:ext uri="{FF2B5EF4-FFF2-40B4-BE49-F238E27FC236}">
              <a16:creationId xmlns:a16="http://schemas.microsoft.com/office/drawing/2014/main" id="{00000000-0008-0000-0000-00009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3" name="Line 797">
          <a:extLst>
            <a:ext uri="{FF2B5EF4-FFF2-40B4-BE49-F238E27FC236}">
              <a16:creationId xmlns:a16="http://schemas.microsoft.com/office/drawing/2014/main" id="{00000000-0008-0000-0000-00009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4" name="Line 798">
          <a:extLst>
            <a:ext uri="{FF2B5EF4-FFF2-40B4-BE49-F238E27FC236}">
              <a16:creationId xmlns:a16="http://schemas.microsoft.com/office/drawing/2014/main" id="{00000000-0008-0000-0000-00009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5" name="Line 799">
          <a:extLst>
            <a:ext uri="{FF2B5EF4-FFF2-40B4-BE49-F238E27FC236}">
              <a16:creationId xmlns:a16="http://schemas.microsoft.com/office/drawing/2014/main" id="{00000000-0008-0000-0000-00009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6" name="Line 800">
          <a:extLst>
            <a:ext uri="{FF2B5EF4-FFF2-40B4-BE49-F238E27FC236}">
              <a16:creationId xmlns:a16="http://schemas.microsoft.com/office/drawing/2014/main" id="{00000000-0008-0000-0000-00009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7" name="Line 801">
          <a:extLst>
            <a:ext uri="{FF2B5EF4-FFF2-40B4-BE49-F238E27FC236}">
              <a16:creationId xmlns:a16="http://schemas.microsoft.com/office/drawing/2014/main" id="{00000000-0008-0000-0000-00009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8" name="Line 802">
          <a:extLst>
            <a:ext uri="{FF2B5EF4-FFF2-40B4-BE49-F238E27FC236}">
              <a16:creationId xmlns:a16="http://schemas.microsoft.com/office/drawing/2014/main" id="{00000000-0008-0000-0000-00009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0999" name="Line 803">
          <a:extLst>
            <a:ext uri="{FF2B5EF4-FFF2-40B4-BE49-F238E27FC236}">
              <a16:creationId xmlns:a16="http://schemas.microsoft.com/office/drawing/2014/main" id="{00000000-0008-0000-0000-00009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0" name="Line 804">
          <a:extLst>
            <a:ext uri="{FF2B5EF4-FFF2-40B4-BE49-F238E27FC236}">
              <a16:creationId xmlns:a16="http://schemas.microsoft.com/office/drawing/2014/main" id="{00000000-0008-0000-0000-00009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1" name="Line 805">
          <a:extLst>
            <a:ext uri="{FF2B5EF4-FFF2-40B4-BE49-F238E27FC236}">
              <a16:creationId xmlns:a16="http://schemas.microsoft.com/office/drawing/2014/main" id="{00000000-0008-0000-0000-00009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2" name="Line 806">
          <a:extLst>
            <a:ext uri="{FF2B5EF4-FFF2-40B4-BE49-F238E27FC236}">
              <a16:creationId xmlns:a16="http://schemas.microsoft.com/office/drawing/2014/main" id="{00000000-0008-0000-0000-00009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3" name="Line 807">
          <a:extLst>
            <a:ext uri="{FF2B5EF4-FFF2-40B4-BE49-F238E27FC236}">
              <a16:creationId xmlns:a16="http://schemas.microsoft.com/office/drawing/2014/main" id="{00000000-0008-0000-0000-00009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4" name="Line 808">
          <a:extLst>
            <a:ext uri="{FF2B5EF4-FFF2-40B4-BE49-F238E27FC236}">
              <a16:creationId xmlns:a16="http://schemas.microsoft.com/office/drawing/2014/main" id="{00000000-0008-0000-0000-00009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5" name="Line 809">
          <a:extLst>
            <a:ext uri="{FF2B5EF4-FFF2-40B4-BE49-F238E27FC236}">
              <a16:creationId xmlns:a16="http://schemas.microsoft.com/office/drawing/2014/main" id="{00000000-0008-0000-0000-00009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6" name="Line 810">
          <a:extLst>
            <a:ext uri="{FF2B5EF4-FFF2-40B4-BE49-F238E27FC236}">
              <a16:creationId xmlns:a16="http://schemas.microsoft.com/office/drawing/2014/main" id="{00000000-0008-0000-0000-00009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7" name="Line 811">
          <a:extLst>
            <a:ext uri="{FF2B5EF4-FFF2-40B4-BE49-F238E27FC236}">
              <a16:creationId xmlns:a16="http://schemas.microsoft.com/office/drawing/2014/main" id="{00000000-0008-0000-0000-00009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8" name="Line 812">
          <a:extLst>
            <a:ext uri="{FF2B5EF4-FFF2-40B4-BE49-F238E27FC236}">
              <a16:creationId xmlns:a16="http://schemas.microsoft.com/office/drawing/2014/main" id="{00000000-0008-0000-0000-0000A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09" name="Line 813">
          <a:extLst>
            <a:ext uri="{FF2B5EF4-FFF2-40B4-BE49-F238E27FC236}">
              <a16:creationId xmlns:a16="http://schemas.microsoft.com/office/drawing/2014/main" id="{00000000-0008-0000-0000-0000A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0" name="Line 814">
          <a:extLst>
            <a:ext uri="{FF2B5EF4-FFF2-40B4-BE49-F238E27FC236}">
              <a16:creationId xmlns:a16="http://schemas.microsoft.com/office/drawing/2014/main" id="{00000000-0008-0000-0000-0000A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1" name="Line 815">
          <a:extLst>
            <a:ext uri="{FF2B5EF4-FFF2-40B4-BE49-F238E27FC236}">
              <a16:creationId xmlns:a16="http://schemas.microsoft.com/office/drawing/2014/main" id="{00000000-0008-0000-0000-0000A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2" name="Line 816">
          <a:extLst>
            <a:ext uri="{FF2B5EF4-FFF2-40B4-BE49-F238E27FC236}">
              <a16:creationId xmlns:a16="http://schemas.microsoft.com/office/drawing/2014/main" id="{00000000-0008-0000-0000-0000A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3" name="Line 817">
          <a:extLst>
            <a:ext uri="{FF2B5EF4-FFF2-40B4-BE49-F238E27FC236}">
              <a16:creationId xmlns:a16="http://schemas.microsoft.com/office/drawing/2014/main" id="{00000000-0008-0000-0000-0000A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4" name="Line 818">
          <a:extLst>
            <a:ext uri="{FF2B5EF4-FFF2-40B4-BE49-F238E27FC236}">
              <a16:creationId xmlns:a16="http://schemas.microsoft.com/office/drawing/2014/main" id="{00000000-0008-0000-0000-0000A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5" name="Line 819">
          <a:extLst>
            <a:ext uri="{FF2B5EF4-FFF2-40B4-BE49-F238E27FC236}">
              <a16:creationId xmlns:a16="http://schemas.microsoft.com/office/drawing/2014/main" id="{00000000-0008-0000-0000-0000A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6" name="Line 820">
          <a:extLst>
            <a:ext uri="{FF2B5EF4-FFF2-40B4-BE49-F238E27FC236}">
              <a16:creationId xmlns:a16="http://schemas.microsoft.com/office/drawing/2014/main" id="{00000000-0008-0000-0000-0000A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7" name="Line 821">
          <a:extLst>
            <a:ext uri="{FF2B5EF4-FFF2-40B4-BE49-F238E27FC236}">
              <a16:creationId xmlns:a16="http://schemas.microsoft.com/office/drawing/2014/main" id="{00000000-0008-0000-0000-0000A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8" name="Line 822">
          <a:extLst>
            <a:ext uri="{FF2B5EF4-FFF2-40B4-BE49-F238E27FC236}">
              <a16:creationId xmlns:a16="http://schemas.microsoft.com/office/drawing/2014/main" id="{00000000-0008-0000-0000-0000A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19" name="Line 823">
          <a:extLst>
            <a:ext uri="{FF2B5EF4-FFF2-40B4-BE49-F238E27FC236}">
              <a16:creationId xmlns:a16="http://schemas.microsoft.com/office/drawing/2014/main" id="{00000000-0008-0000-0000-0000A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0" name="Line 824">
          <a:extLst>
            <a:ext uri="{FF2B5EF4-FFF2-40B4-BE49-F238E27FC236}">
              <a16:creationId xmlns:a16="http://schemas.microsoft.com/office/drawing/2014/main" id="{00000000-0008-0000-0000-0000A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1" name="Line 825">
          <a:extLst>
            <a:ext uri="{FF2B5EF4-FFF2-40B4-BE49-F238E27FC236}">
              <a16:creationId xmlns:a16="http://schemas.microsoft.com/office/drawing/2014/main" id="{00000000-0008-0000-0000-0000A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2" name="Line 826">
          <a:extLst>
            <a:ext uri="{FF2B5EF4-FFF2-40B4-BE49-F238E27FC236}">
              <a16:creationId xmlns:a16="http://schemas.microsoft.com/office/drawing/2014/main" id="{00000000-0008-0000-0000-0000A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3" name="Line 827">
          <a:extLst>
            <a:ext uri="{FF2B5EF4-FFF2-40B4-BE49-F238E27FC236}">
              <a16:creationId xmlns:a16="http://schemas.microsoft.com/office/drawing/2014/main" id="{00000000-0008-0000-0000-0000A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4" name="Line 828">
          <a:extLst>
            <a:ext uri="{FF2B5EF4-FFF2-40B4-BE49-F238E27FC236}">
              <a16:creationId xmlns:a16="http://schemas.microsoft.com/office/drawing/2014/main" id="{00000000-0008-0000-0000-0000B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5" name="Line 829">
          <a:extLst>
            <a:ext uri="{FF2B5EF4-FFF2-40B4-BE49-F238E27FC236}">
              <a16:creationId xmlns:a16="http://schemas.microsoft.com/office/drawing/2014/main" id="{00000000-0008-0000-0000-0000B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6" name="Line 830">
          <a:extLst>
            <a:ext uri="{FF2B5EF4-FFF2-40B4-BE49-F238E27FC236}">
              <a16:creationId xmlns:a16="http://schemas.microsoft.com/office/drawing/2014/main" id="{00000000-0008-0000-0000-0000B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7" name="Line 831">
          <a:extLst>
            <a:ext uri="{FF2B5EF4-FFF2-40B4-BE49-F238E27FC236}">
              <a16:creationId xmlns:a16="http://schemas.microsoft.com/office/drawing/2014/main" id="{00000000-0008-0000-0000-0000B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8" name="Line 832">
          <a:extLst>
            <a:ext uri="{FF2B5EF4-FFF2-40B4-BE49-F238E27FC236}">
              <a16:creationId xmlns:a16="http://schemas.microsoft.com/office/drawing/2014/main" id="{00000000-0008-0000-0000-0000B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29" name="Line 833">
          <a:extLst>
            <a:ext uri="{FF2B5EF4-FFF2-40B4-BE49-F238E27FC236}">
              <a16:creationId xmlns:a16="http://schemas.microsoft.com/office/drawing/2014/main" id="{00000000-0008-0000-0000-0000B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0" name="Line 834">
          <a:extLst>
            <a:ext uri="{FF2B5EF4-FFF2-40B4-BE49-F238E27FC236}">
              <a16:creationId xmlns:a16="http://schemas.microsoft.com/office/drawing/2014/main" id="{00000000-0008-0000-0000-0000B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1" name="Line 835">
          <a:extLst>
            <a:ext uri="{FF2B5EF4-FFF2-40B4-BE49-F238E27FC236}">
              <a16:creationId xmlns:a16="http://schemas.microsoft.com/office/drawing/2014/main" id="{00000000-0008-0000-0000-0000B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2" name="Line 836">
          <a:extLst>
            <a:ext uri="{FF2B5EF4-FFF2-40B4-BE49-F238E27FC236}">
              <a16:creationId xmlns:a16="http://schemas.microsoft.com/office/drawing/2014/main" id="{00000000-0008-0000-0000-0000B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3" name="Line 837">
          <a:extLst>
            <a:ext uri="{FF2B5EF4-FFF2-40B4-BE49-F238E27FC236}">
              <a16:creationId xmlns:a16="http://schemas.microsoft.com/office/drawing/2014/main" id="{00000000-0008-0000-0000-0000B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4" name="Line 838">
          <a:extLst>
            <a:ext uri="{FF2B5EF4-FFF2-40B4-BE49-F238E27FC236}">
              <a16:creationId xmlns:a16="http://schemas.microsoft.com/office/drawing/2014/main" id="{00000000-0008-0000-0000-0000B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5" name="Line 839">
          <a:extLst>
            <a:ext uri="{FF2B5EF4-FFF2-40B4-BE49-F238E27FC236}">
              <a16:creationId xmlns:a16="http://schemas.microsoft.com/office/drawing/2014/main" id="{00000000-0008-0000-0000-0000B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6" name="AutoShape 840">
          <a:extLst>
            <a:ext uri="{FF2B5EF4-FFF2-40B4-BE49-F238E27FC236}">
              <a16:creationId xmlns:a16="http://schemas.microsoft.com/office/drawing/2014/main" id="{00000000-0008-0000-0000-0000B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7" name="AutoShape 841">
          <a:extLst>
            <a:ext uri="{FF2B5EF4-FFF2-40B4-BE49-F238E27FC236}">
              <a16:creationId xmlns:a16="http://schemas.microsoft.com/office/drawing/2014/main" id="{00000000-0008-0000-0000-0000B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8" name="AutoShape 842">
          <a:extLst>
            <a:ext uri="{FF2B5EF4-FFF2-40B4-BE49-F238E27FC236}">
              <a16:creationId xmlns:a16="http://schemas.microsoft.com/office/drawing/2014/main" id="{00000000-0008-0000-0000-0000B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39" name="AutoShape 843">
          <a:extLst>
            <a:ext uri="{FF2B5EF4-FFF2-40B4-BE49-F238E27FC236}">
              <a16:creationId xmlns:a16="http://schemas.microsoft.com/office/drawing/2014/main" id="{00000000-0008-0000-0000-0000B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0" name="AutoShape 844">
          <a:extLst>
            <a:ext uri="{FF2B5EF4-FFF2-40B4-BE49-F238E27FC236}">
              <a16:creationId xmlns:a16="http://schemas.microsoft.com/office/drawing/2014/main" id="{00000000-0008-0000-0000-0000C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1" name="AutoShape 845">
          <a:extLst>
            <a:ext uri="{FF2B5EF4-FFF2-40B4-BE49-F238E27FC236}">
              <a16:creationId xmlns:a16="http://schemas.microsoft.com/office/drawing/2014/main" id="{00000000-0008-0000-0000-0000C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2" name="AutoShape 846">
          <a:extLst>
            <a:ext uri="{FF2B5EF4-FFF2-40B4-BE49-F238E27FC236}">
              <a16:creationId xmlns:a16="http://schemas.microsoft.com/office/drawing/2014/main" id="{00000000-0008-0000-0000-0000C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3" name="AutoShape 847">
          <a:extLst>
            <a:ext uri="{FF2B5EF4-FFF2-40B4-BE49-F238E27FC236}">
              <a16:creationId xmlns:a16="http://schemas.microsoft.com/office/drawing/2014/main" id="{00000000-0008-0000-0000-0000C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4" name="AutoShape 848">
          <a:extLst>
            <a:ext uri="{FF2B5EF4-FFF2-40B4-BE49-F238E27FC236}">
              <a16:creationId xmlns:a16="http://schemas.microsoft.com/office/drawing/2014/main" id="{00000000-0008-0000-0000-0000C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5" name="AutoShape 849">
          <a:extLst>
            <a:ext uri="{FF2B5EF4-FFF2-40B4-BE49-F238E27FC236}">
              <a16:creationId xmlns:a16="http://schemas.microsoft.com/office/drawing/2014/main" id="{00000000-0008-0000-0000-0000C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6" name="AutoShape 850">
          <a:extLst>
            <a:ext uri="{FF2B5EF4-FFF2-40B4-BE49-F238E27FC236}">
              <a16:creationId xmlns:a16="http://schemas.microsoft.com/office/drawing/2014/main" id="{00000000-0008-0000-0000-0000C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7" name="AutoShape 851">
          <a:extLst>
            <a:ext uri="{FF2B5EF4-FFF2-40B4-BE49-F238E27FC236}">
              <a16:creationId xmlns:a16="http://schemas.microsoft.com/office/drawing/2014/main" id="{00000000-0008-0000-0000-0000C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8" name="AutoShape 852">
          <a:extLst>
            <a:ext uri="{FF2B5EF4-FFF2-40B4-BE49-F238E27FC236}">
              <a16:creationId xmlns:a16="http://schemas.microsoft.com/office/drawing/2014/main" id="{00000000-0008-0000-0000-0000C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49" name="AutoShape 853">
          <a:extLst>
            <a:ext uri="{FF2B5EF4-FFF2-40B4-BE49-F238E27FC236}">
              <a16:creationId xmlns:a16="http://schemas.microsoft.com/office/drawing/2014/main" id="{00000000-0008-0000-0000-0000C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0" name="AutoShape 854">
          <a:extLst>
            <a:ext uri="{FF2B5EF4-FFF2-40B4-BE49-F238E27FC236}">
              <a16:creationId xmlns:a16="http://schemas.microsoft.com/office/drawing/2014/main" id="{00000000-0008-0000-0000-0000C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1" name="AutoShape 855">
          <a:extLst>
            <a:ext uri="{FF2B5EF4-FFF2-40B4-BE49-F238E27FC236}">
              <a16:creationId xmlns:a16="http://schemas.microsoft.com/office/drawing/2014/main" id="{00000000-0008-0000-0000-0000C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2" name="AutoShape 856">
          <a:extLst>
            <a:ext uri="{FF2B5EF4-FFF2-40B4-BE49-F238E27FC236}">
              <a16:creationId xmlns:a16="http://schemas.microsoft.com/office/drawing/2014/main" id="{00000000-0008-0000-0000-0000C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3" name="AutoShape 857">
          <a:extLst>
            <a:ext uri="{FF2B5EF4-FFF2-40B4-BE49-F238E27FC236}">
              <a16:creationId xmlns:a16="http://schemas.microsoft.com/office/drawing/2014/main" id="{00000000-0008-0000-0000-0000C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4" name="AutoShape 858">
          <a:extLst>
            <a:ext uri="{FF2B5EF4-FFF2-40B4-BE49-F238E27FC236}">
              <a16:creationId xmlns:a16="http://schemas.microsoft.com/office/drawing/2014/main" id="{00000000-0008-0000-0000-0000C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5" name="AutoShape 859">
          <a:extLst>
            <a:ext uri="{FF2B5EF4-FFF2-40B4-BE49-F238E27FC236}">
              <a16:creationId xmlns:a16="http://schemas.microsoft.com/office/drawing/2014/main" id="{00000000-0008-0000-0000-0000C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6" name="AutoShape 860">
          <a:extLst>
            <a:ext uri="{FF2B5EF4-FFF2-40B4-BE49-F238E27FC236}">
              <a16:creationId xmlns:a16="http://schemas.microsoft.com/office/drawing/2014/main" id="{00000000-0008-0000-0000-0000D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7" name="AutoShape 861">
          <a:extLst>
            <a:ext uri="{FF2B5EF4-FFF2-40B4-BE49-F238E27FC236}">
              <a16:creationId xmlns:a16="http://schemas.microsoft.com/office/drawing/2014/main" id="{00000000-0008-0000-0000-0000D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8" name="AutoShape 862">
          <a:extLst>
            <a:ext uri="{FF2B5EF4-FFF2-40B4-BE49-F238E27FC236}">
              <a16:creationId xmlns:a16="http://schemas.microsoft.com/office/drawing/2014/main" id="{00000000-0008-0000-0000-0000D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59" name="AutoShape 863">
          <a:extLst>
            <a:ext uri="{FF2B5EF4-FFF2-40B4-BE49-F238E27FC236}">
              <a16:creationId xmlns:a16="http://schemas.microsoft.com/office/drawing/2014/main" id="{00000000-0008-0000-0000-0000D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0" name="AutoShape 864">
          <a:extLst>
            <a:ext uri="{FF2B5EF4-FFF2-40B4-BE49-F238E27FC236}">
              <a16:creationId xmlns:a16="http://schemas.microsoft.com/office/drawing/2014/main" id="{00000000-0008-0000-0000-0000D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1" name="AutoShape 865">
          <a:extLst>
            <a:ext uri="{FF2B5EF4-FFF2-40B4-BE49-F238E27FC236}">
              <a16:creationId xmlns:a16="http://schemas.microsoft.com/office/drawing/2014/main" id="{00000000-0008-0000-0000-0000D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2" name="AutoShape 866">
          <a:extLst>
            <a:ext uri="{FF2B5EF4-FFF2-40B4-BE49-F238E27FC236}">
              <a16:creationId xmlns:a16="http://schemas.microsoft.com/office/drawing/2014/main" id="{00000000-0008-0000-0000-0000D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3" name="AutoShape 867">
          <a:extLst>
            <a:ext uri="{FF2B5EF4-FFF2-40B4-BE49-F238E27FC236}">
              <a16:creationId xmlns:a16="http://schemas.microsoft.com/office/drawing/2014/main" id="{00000000-0008-0000-0000-0000D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4" name="AutoShape 868">
          <a:extLst>
            <a:ext uri="{FF2B5EF4-FFF2-40B4-BE49-F238E27FC236}">
              <a16:creationId xmlns:a16="http://schemas.microsoft.com/office/drawing/2014/main" id="{00000000-0008-0000-0000-0000D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5" name="AutoShape 869">
          <a:extLst>
            <a:ext uri="{FF2B5EF4-FFF2-40B4-BE49-F238E27FC236}">
              <a16:creationId xmlns:a16="http://schemas.microsoft.com/office/drawing/2014/main" id="{00000000-0008-0000-0000-0000D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6" name="Line 872">
          <a:extLst>
            <a:ext uri="{FF2B5EF4-FFF2-40B4-BE49-F238E27FC236}">
              <a16:creationId xmlns:a16="http://schemas.microsoft.com/office/drawing/2014/main" id="{00000000-0008-0000-0000-0000D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7" name="Line 873">
          <a:extLst>
            <a:ext uri="{FF2B5EF4-FFF2-40B4-BE49-F238E27FC236}">
              <a16:creationId xmlns:a16="http://schemas.microsoft.com/office/drawing/2014/main" id="{00000000-0008-0000-0000-0000D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8" name="Line 874">
          <a:extLst>
            <a:ext uri="{FF2B5EF4-FFF2-40B4-BE49-F238E27FC236}">
              <a16:creationId xmlns:a16="http://schemas.microsoft.com/office/drawing/2014/main" id="{00000000-0008-0000-0000-0000D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69" name="Line 875">
          <a:extLst>
            <a:ext uri="{FF2B5EF4-FFF2-40B4-BE49-F238E27FC236}">
              <a16:creationId xmlns:a16="http://schemas.microsoft.com/office/drawing/2014/main" id="{00000000-0008-0000-0000-0000D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0" name="Line 876">
          <a:extLst>
            <a:ext uri="{FF2B5EF4-FFF2-40B4-BE49-F238E27FC236}">
              <a16:creationId xmlns:a16="http://schemas.microsoft.com/office/drawing/2014/main" id="{00000000-0008-0000-0000-0000D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1" name="Line 877">
          <a:extLst>
            <a:ext uri="{FF2B5EF4-FFF2-40B4-BE49-F238E27FC236}">
              <a16:creationId xmlns:a16="http://schemas.microsoft.com/office/drawing/2014/main" id="{00000000-0008-0000-0000-0000D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2" name="Line 878">
          <a:extLst>
            <a:ext uri="{FF2B5EF4-FFF2-40B4-BE49-F238E27FC236}">
              <a16:creationId xmlns:a16="http://schemas.microsoft.com/office/drawing/2014/main" id="{00000000-0008-0000-0000-0000E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3" name="Line 879">
          <a:extLst>
            <a:ext uri="{FF2B5EF4-FFF2-40B4-BE49-F238E27FC236}">
              <a16:creationId xmlns:a16="http://schemas.microsoft.com/office/drawing/2014/main" id="{00000000-0008-0000-0000-0000E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4" name="Line 880">
          <a:extLst>
            <a:ext uri="{FF2B5EF4-FFF2-40B4-BE49-F238E27FC236}">
              <a16:creationId xmlns:a16="http://schemas.microsoft.com/office/drawing/2014/main" id="{00000000-0008-0000-0000-0000E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5" name="Line 881">
          <a:extLst>
            <a:ext uri="{FF2B5EF4-FFF2-40B4-BE49-F238E27FC236}">
              <a16:creationId xmlns:a16="http://schemas.microsoft.com/office/drawing/2014/main" id="{00000000-0008-0000-0000-0000E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6" name="Line 882">
          <a:extLst>
            <a:ext uri="{FF2B5EF4-FFF2-40B4-BE49-F238E27FC236}">
              <a16:creationId xmlns:a16="http://schemas.microsoft.com/office/drawing/2014/main" id="{00000000-0008-0000-0000-0000E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7" name="Line 883">
          <a:extLst>
            <a:ext uri="{FF2B5EF4-FFF2-40B4-BE49-F238E27FC236}">
              <a16:creationId xmlns:a16="http://schemas.microsoft.com/office/drawing/2014/main" id="{00000000-0008-0000-0000-0000E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8" name="Line 884">
          <a:extLst>
            <a:ext uri="{FF2B5EF4-FFF2-40B4-BE49-F238E27FC236}">
              <a16:creationId xmlns:a16="http://schemas.microsoft.com/office/drawing/2014/main" id="{00000000-0008-0000-0000-0000E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79" name="Line 885">
          <a:extLst>
            <a:ext uri="{FF2B5EF4-FFF2-40B4-BE49-F238E27FC236}">
              <a16:creationId xmlns:a16="http://schemas.microsoft.com/office/drawing/2014/main" id="{00000000-0008-0000-0000-0000E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0" name="Line 886">
          <a:extLst>
            <a:ext uri="{FF2B5EF4-FFF2-40B4-BE49-F238E27FC236}">
              <a16:creationId xmlns:a16="http://schemas.microsoft.com/office/drawing/2014/main" id="{00000000-0008-0000-0000-0000E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1" name="Line 887">
          <a:extLst>
            <a:ext uri="{FF2B5EF4-FFF2-40B4-BE49-F238E27FC236}">
              <a16:creationId xmlns:a16="http://schemas.microsoft.com/office/drawing/2014/main" id="{00000000-0008-0000-0000-0000E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2" name="Line 888">
          <a:extLst>
            <a:ext uri="{FF2B5EF4-FFF2-40B4-BE49-F238E27FC236}">
              <a16:creationId xmlns:a16="http://schemas.microsoft.com/office/drawing/2014/main" id="{00000000-0008-0000-0000-0000E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3" name="Line 889">
          <a:extLst>
            <a:ext uri="{FF2B5EF4-FFF2-40B4-BE49-F238E27FC236}">
              <a16:creationId xmlns:a16="http://schemas.microsoft.com/office/drawing/2014/main" id="{00000000-0008-0000-0000-0000E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4" name="Line 890">
          <a:extLst>
            <a:ext uri="{FF2B5EF4-FFF2-40B4-BE49-F238E27FC236}">
              <a16:creationId xmlns:a16="http://schemas.microsoft.com/office/drawing/2014/main" id="{00000000-0008-0000-0000-0000E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5" name="Line 891">
          <a:extLst>
            <a:ext uri="{FF2B5EF4-FFF2-40B4-BE49-F238E27FC236}">
              <a16:creationId xmlns:a16="http://schemas.microsoft.com/office/drawing/2014/main" id="{00000000-0008-0000-0000-0000E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6" name="Line 892">
          <a:extLst>
            <a:ext uri="{FF2B5EF4-FFF2-40B4-BE49-F238E27FC236}">
              <a16:creationId xmlns:a16="http://schemas.microsoft.com/office/drawing/2014/main" id="{00000000-0008-0000-0000-0000E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7" name="Line 893">
          <a:extLst>
            <a:ext uri="{FF2B5EF4-FFF2-40B4-BE49-F238E27FC236}">
              <a16:creationId xmlns:a16="http://schemas.microsoft.com/office/drawing/2014/main" id="{00000000-0008-0000-0000-0000E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8" name="Line 894">
          <a:extLst>
            <a:ext uri="{FF2B5EF4-FFF2-40B4-BE49-F238E27FC236}">
              <a16:creationId xmlns:a16="http://schemas.microsoft.com/office/drawing/2014/main" id="{00000000-0008-0000-0000-0000F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89" name="Line 895">
          <a:extLst>
            <a:ext uri="{FF2B5EF4-FFF2-40B4-BE49-F238E27FC236}">
              <a16:creationId xmlns:a16="http://schemas.microsoft.com/office/drawing/2014/main" id="{00000000-0008-0000-0000-0000F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0" name="Line 896">
          <a:extLst>
            <a:ext uri="{FF2B5EF4-FFF2-40B4-BE49-F238E27FC236}">
              <a16:creationId xmlns:a16="http://schemas.microsoft.com/office/drawing/2014/main" id="{00000000-0008-0000-0000-0000F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1" name="Line 897">
          <a:extLst>
            <a:ext uri="{FF2B5EF4-FFF2-40B4-BE49-F238E27FC236}">
              <a16:creationId xmlns:a16="http://schemas.microsoft.com/office/drawing/2014/main" id="{00000000-0008-0000-0000-0000F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2" name="Line 898">
          <a:extLst>
            <a:ext uri="{FF2B5EF4-FFF2-40B4-BE49-F238E27FC236}">
              <a16:creationId xmlns:a16="http://schemas.microsoft.com/office/drawing/2014/main" id="{00000000-0008-0000-0000-0000F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3" name="Line 899">
          <a:extLst>
            <a:ext uri="{FF2B5EF4-FFF2-40B4-BE49-F238E27FC236}">
              <a16:creationId xmlns:a16="http://schemas.microsoft.com/office/drawing/2014/main" id="{00000000-0008-0000-0000-0000F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4" name="Line 900">
          <a:extLst>
            <a:ext uri="{FF2B5EF4-FFF2-40B4-BE49-F238E27FC236}">
              <a16:creationId xmlns:a16="http://schemas.microsoft.com/office/drawing/2014/main" id="{00000000-0008-0000-0000-0000F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5" name="Line 901">
          <a:extLst>
            <a:ext uri="{FF2B5EF4-FFF2-40B4-BE49-F238E27FC236}">
              <a16:creationId xmlns:a16="http://schemas.microsoft.com/office/drawing/2014/main" id="{00000000-0008-0000-0000-0000F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6" name="Line 902">
          <a:extLst>
            <a:ext uri="{FF2B5EF4-FFF2-40B4-BE49-F238E27FC236}">
              <a16:creationId xmlns:a16="http://schemas.microsoft.com/office/drawing/2014/main" id="{00000000-0008-0000-0000-0000F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7" name="Line 903">
          <a:extLst>
            <a:ext uri="{FF2B5EF4-FFF2-40B4-BE49-F238E27FC236}">
              <a16:creationId xmlns:a16="http://schemas.microsoft.com/office/drawing/2014/main" id="{00000000-0008-0000-0000-0000F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8" name="Line 904">
          <a:extLst>
            <a:ext uri="{FF2B5EF4-FFF2-40B4-BE49-F238E27FC236}">
              <a16:creationId xmlns:a16="http://schemas.microsoft.com/office/drawing/2014/main" id="{00000000-0008-0000-0000-0000F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099" name="Line 905">
          <a:extLst>
            <a:ext uri="{FF2B5EF4-FFF2-40B4-BE49-F238E27FC236}">
              <a16:creationId xmlns:a16="http://schemas.microsoft.com/office/drawing/2014/main" id="{00000000-0008-0000-0000-0000F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0" name="Line 906">
          <a:extLst>
            <a:ext uri="{FF2B5EF4-FFF2-40B4-BE49-F238E27FC236}">
              <a16:creationId xmlns:a16="http://schemas.microsoft.com/office/drawing/2014/main" id="{00000000-0008-0000-0000-0000F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1" name="Line 907">
          <a:extLst>
            <a:ext uri="{FF2B5EF4-FFF2-40B4-BE49-F238E27FC236}">
              <a16:creationId xmlns:a16="http://schemas.microsoft.com/office/drawing/2014/main" id="{00000000-0008-0000-0000-0000F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2" name="Line 908">
          <a:extLst>
            <a:ext uri="{FF2B5EF4-FFF2-40B4-BE49-F238E27FC236}">
              <a16:creationId xmlns:a16="http://schemas.microsoft.com/office/drawing/2014/main" id="{00000000-0008-0000-0000-0000F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3" name="Line 909">
          <a:extLst>
            <a:ext uri="{FF2B5EF4-FFF2-40B4-BE49-F238E27FC236}">
              <a16:creationId xmlns:a16="http://schemas.microsoft.com/office/drawing/2014/main" id="{00000000-0008-0000-0000-0000F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4" name="Line 910">
          <a:extLst>
            <a:ext uri="{FF2B5EF4-FFF2-40B4-BE49-F238E27FC236}">
              <a16:creationId xmlns:a16="http://schemas.microsoft.com/office/drawing/2014/main" id="{00000000-0008-0000-0000-00000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5" name="Line 911">
          <a:extLst>
            <a:ext uri="{FF2B5EF4-FFF2-40B4-BE49-F238E27FC236}">
              <a16:creationId xmlns:a16="http://schemas.microsoft.com/office/drawing/2014/main" id="{00000000-0008-0000-0000-00000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6" name="Line 912">
          <a:extLst>
            <a:ext uri="{FF2B5EF4-FFF2-40B4-BE49-F238E27FC236}">
              <a16:creationId xmlns:a16="http://schemas.microsoft.com/office/drawing/2014/main" id="{00000000-0008-0000-0000-00000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7" name="Line 913">
          <a:extLst>
            <a:ext uri="{FF2B5EF4-FFF2-40B4-BE49-F238E27FC236}">
              <a16:creationId xmlns:a16="http://schemas.microsoft.com/office/drawing/2014/main" id="{00000000-0008-0000-0000-00000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8" name="Line 914">
          <a:extLst>
            <a:ext uri="{FF2B5EF4-FFF2-40B4-BE49-F238E27FC236}">
              <a16:creationId xmlns:a16="http://schemas.microsoft.com/office/drawing/2014/main" id="{00000000-0008-0000-0000-00000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09" name="Line 915">
          <a:extLst>
            <a:ext uri="{FF2B5EF4-FFF2-40B4-BE49-F238E27FC236}">
              <a16:creationId xmlns:a16="http://schemas.microsoft.com/office/drawing/2014/main" id="{00000000-0008-0000-0000-00000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0" name="Line 916">
          <a:extLst>
            <a:ext uri="{FF2B5EF4-FFF2-40B4-BE49-F238E27FC236}">
              <a16:creationId xmlns:a16="http://schemas.microsoft.com/office/drawing/2014/main" id="{00000000-0008-0000-0000-00000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1" name="Line 917">
          <a:extLst>
            <a:ext uri="{FF2B5EF4-FFF2-40B4-BE49-F238E27FC236}">
              <a16:creationId xmlns:a16="http://schemas.microsoft.com/office/drawing/2014/main" id="{00000000-0008-0000-0000-00000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2" name="Line 918">
          <a:extLst>
            <a:ext uri="{FF2B5EF4-FFF2-40B4-BE49-F238E27FC236}">
              <a16:creationId xmlns:a16="http://schemas.microsoft.com/office/drawing/2014/main" id="{00000000-0008-0000-0000-00000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3" name="Line 919">
          <a:extLst>
            <a:ext uri="{FF2B5EF4-FFF2-40B4-BE49-F238E27FC236}">
              <a16:creationId xmlns:a16="http://schemas.microsoft.com/office/drawing/2014/main" id="{00000000-0008-0000-0000-00000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4" name="Line 920">
          <a:extLst>
            <a:ext uri="{FF2B5EF4-FFF2-40B4-BE49-F238E27FC236}">
              <a16:creationId xmlns:a16="http://schemas.microsoft.com/office/drawing/2014/main" id="{00000000-0008-0000-0000-00000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5" name="Line 921">
          <a:extLst>
            <a:ext uri="{FF2B5EF4-FFF2-40B4-BE49-F238E27FC236}">
              <a16:creationId xmlns:a16="http://schemas.microsoft.com/office/drawing/2014/main" id="{00000000-0008-0000-0000-00000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6" name="Line 922">
          <a:extLst>
            <a:ext uri="{FF2B5EF4-FFF2-40B4-BE49-F238E27FC236}">
              <a16:creationId xmlns:a16="http://schemas.microsoft.com/office/drawing/2014/main" id="{00000000-0008-0000-0000-00000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7" name="Line 923">
          <a:extLst>
            <a:ext uri="{FF2B5EF4-FFF2-40B4-BE49-F238E27FC236}">
              <a16:creationId xmlns:a16="http://schemas.microsoft.com/office/drawing/2014/main" id="{00000000-0008-0000-0000-00000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8" name="Line 924">
          <a:extLst>
            <a:ext uri="{FF2B5EF4-FFF2-40B4-BE49-F238E27FC236}">
              <a16:creationId xmlns:a16="http://schemas.microsoft.com/office/drawing/2014/main" id="{00000000-0008-0000-0000-00000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19" name="Line 925">
          <a:extLst>
            <a:ext uri="{FF2B5EF4-FFF2-40B4-BE49-F238E27FC236}">
              <a16:creationId xmlns:a16="http://schemas.microsoft.com/office/drawing/2014/main" id="{00000000-0008-0000-0000-00000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0" name="Line 926">
          <a:extLst>
            <a:ext uri="{FF2B5EF4-FFF2-40B4-BE49-F238E27FC236}">
              <a16:creationId xmlns:a16="http://schemas.microsoft.com/office/drawing/2014/main" id="{00000000-0008-0000-0000-00001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1" name="Line 927">
          <a:extLst>
            <a:ext uri="{FF2B5EF4-FFF2-40B4-BE49-F238E27FC236}">
              <a16:creationId xmlns:a16="http://schemas.microsoft.com/office/drawing/2014/main" id="{00000000-0008-0000-0000-00001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2" name="Line 928">
          <a:extLst>
            <a:ext uri="{FF2B5EF4-FFF2-40B4-BE49-F238E27FC236}">
              <a16:creationId xmlns:a16="http://schemas.microsoft.com/office/drawing/2014/main" id="{00000000-0008-0000-0000-00001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3" name="Line 929">
          <a:extLst>
            <a:ext uri="{FF2B5EF4-FFF2-40B4-BE49-F238E27FC236}">
              <a16:creationId xmlns:a16="http://schemas.microsoft.com/office/drawing/2014/main" id="{00000000-0008-0000-0000-00001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4" name="Line 930">
          <a:extLst>
            <a:ext uri="{FF2B5EF4-FFF2-40B4-BE49-F238E27FC236}">
              <a16:creationId xmlns:a16="http://schemas.microsoft.com/office/drawing/2014/main" id="{00000000-0008-0000-0000-00001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5" name="Line 931">
          <a:extLst>
            <a:ext uri="{FF2B5EF4-FFF2-40B4-BE49-F238E27FC236}">
              <a16:creationId xmlns:a16="http://schemas.microsoft.com/office/drawing/2014/main" id="{00000000-0008-0000-0000-00001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6" name="Line 932">
          <a:extLst>
            <a:ext uri="{FF2B5EF4-FFF2-40B4-BE49-F238E27FC236}">
              <a16:creationId xmlns:a16="http://schemas.microsoft.com/office/drawing/2014/main" id="{00000000-0008-0000-0000-00001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7" name="Line 933">
          <a:extLst>
            <a:ext uri="{FF2B5EF4-FFF2-40B4-BE49-F238E27FC236}">
              <a16:creationId xmlns:a16="http://schemas.microsoft.com/office/drawing/2014/main" id="{00000000-0008-0000-0000-00001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8" name="Line 934">
          <a:extLst>
            <a:ext uri="{FF2B5EF4-FFF2-40B4-BE49-F238E27FC236}">
              <a16:creationId xmlns:a16="http://schemas.microsoft.com/office/drawing/2014/main" id="{00000000-0008-0000-0000-00001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29" name="Line 935">
          <a:extLst>
            <a:ext uri="{FF2B5EF4-FFF2-40B4-BE49-F238E27FC236}">
              <a16:creationId xmlns:a16="http://schemas.microsoft.com/office/drawing/2014/main" id="{00000000-0008-0000-0000-00001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0" name="Line 936">
          <a:extLst>
            <a:ext uri="{FF2B5EF4-FFF2-40B4-BE49-F238E27FC236}">
              <a16:creationId xmlns:a16="http://schemas.microsoft.com/office/drawing/2014/main" id="{00000000-0008-0000-0000-00001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1" name="Line 937">
          <a:extLst>
            <a:ext uri="{FF2B5EF4-FFF2-40B4-BE49-F238E27FC236}">
              <a16:creationId xmlns:a16="http://schemas.microsoft.com/office/drawing/2014/main" id="{00000000-0008-0000-0000-00001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2" name="Line 938">
          <a:extLst>
            <a:ext uri="{FF2B5EF4-FFF2-40B4-BE49-F238E27FC236}">
              <a16:creationId xmlns:a16="http://schemas.microsoft.com/office/drawing/2014/main" id="{00000000-0008-0000-0000-00001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3" name="Line 939">
          <a:extLst>
            <a:ext uri="{FF2B5EF4-FFF2-40B4-BE49-F238E27FC236}">
              <a16:creationId xmlns:a16="http://schemas.microsoft.com/office/drawing/2014/main" id="{00000000-0008-0000-0000-00001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4" name="Line 940">
          <a:extLst>
            <a:ext uri="{FF2B5EF4-FFF2-40B4-BE49-F238E27FC236}">
              <a16:creationId xmlns:a16="http://schemas.microsoft.com/office/drawing/2014/main" id="{00000000-0008-0000-0000-00001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5" name="Line 941">
          <a:extLst>
            <a:ext uri="{FF2B5EF4-FFF2-40B4-BE49-F238E27FC236}">
              <a16:creationId xmlns:a16="http://schemas.microsoft.com/office/drawing/2014/main" id="{00000000-0008-0000-0000-00001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6" name="Line 942">
          <a:extLst>
            <a:ext uri="{FF2B5EF4-FFF2-40B4-BE49-F238E27FC236}">
              <a16:creationId xmlns:a16="http://schemas.microsoft.com/office/drawing/2014/main" id="{00000000-0008-0000-0000-00002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7" name="Line 943">
          <a:extLst>
            <a:ext uri="{FF2B5EF4-FFF2-40B4-BE49-F238E27FC236}">
              <a16:creationId xmlns:a16="http://schemas.microsoft.com/office/drawing/2014/main" id="{00000000-0008-0000-0000-00002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8" name="Line 944">
          <a:extLst>
            <a:ext uri="{FF2B5EF4-FFF2-40B4-BE49-F238E27FC236}">
              <a16:creationId xmlns:a16="http://schemas.microsoft.com/office/drawing/2014/main" id="{00000000-0008-0000-0000-00002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39" name="Line 945">
          <a:extLst>
            <a:ext uri="{FF2B5EF4-FFF2-40B4-BE49-F238E27FC236}">
              <a16:creationId xmlns:a16="http://schemas.microsoft.com/office/drawing/2014/main" id="{00000000-0008-0000-0000-00002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0" name="Line 946">
          <a:extLst>
            <a:ext uri="{FF2B5EF4-FFF2-40B4-BE49-F238E27FC236}">
              <a16:creationId xmlns:a16="http://schemas.microsoft.com/office/drawing/2014/main" id="{00000000-0008-0000-0000-00002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1" name="Line 947">
          <a:extLst>
            <a:ext uri="{FF2B5EF4-FFF2-40B4-BE49-F238E27FC236}">
              <a16:creationId xmlns:a16="http://schemas.microsoft.com/office/drawing/2014/main" id="{00000000-0008-0000-0000-00002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2" name="Line 948">
          <a:extLst>
            <a:ext uri="{FF2B5EF4-FFF2-40B4-BE49-F238E27FC236}">
              <a16:creationId xmlns:a16="http://schemas.microsoft.com/office/drawing/2014/main" id="{00000000-0008-0000-0000-00002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3" name="Line 949">
          <a:extLst>
            <a:ext uri="{FF2B5EF4-FFF2-40B4-BE49-F238E27FC236}">
              <a16:creationId xmlns:a16="http://schemas.microsoft.com/office/drawing/2014/main" id="{00000000-0008-0000-0000-00002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4" name="Line 950">
          <a:extLst>
            <a:ext uri="{FF2B5EF4-FFF2-40B4-BE49-F238E27FC236}">
              <a16:creationId xmlns:a16="http://schemas.microsoft.com/office/drawing/2014/main" id="{00000000-0008-0000-0000-00002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5" name="Line 951">
          <a:extLst>
            <a:ext uri="{FF2B5EF4-FFF2-40B4-BE49-F238E27FC236}">
              <a16:creationId xmlns:a16="http://schemas.microsoft.com/office/drawing/2014/main" id="{00000000-0008-0000-0000-00002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6" name="Line 952">
          <a:extLst>
            <a:ext uri="{FF2B5EF4-FFF2-40B4-BE49-F238E27FC236}">
              <a16:creationId xmlns:a16="http://schemas.microsoft.com/office/drawing/2014/main" id="{00000000-0008-0000-0000-00002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7" name="Line 953">
          <a:extLst>
            <a:ext uri="{FF2B5EF4-FFF2-40B4-BE49-F238E27FC236}">
              <a16:creationId xmlns:a16="http://schemas.microsoft.com/office/drawing/2014/main" id="{00000000-0008-0000-0000-00002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8" name="Line 954">
          <a:extLst>
            <a:ext uri="{FF2B5EF4-FFF2-40B4-BE49-F238E27FC236}">
              <a16:creationId xmlns:a16="http://schemas.microsoft.com/office/drawing/2014/main" id="{00000000-0008-0000-0000-00002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49" name="Line 955">
          <a:extLst>
            <a:ext uri="{FF2B5EF4-FFF2-40B4-BE49-F238E27FC236}">
              <a16:creationId xmlns:a16="http://schemas.microsoft.com/office/drawing/2014/main" id="{00000000-0008-0000-0000-00002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0" name="Line 956">
          <a:extLst>
            <a:ext uri="{FF2B5EF4-FFF2-40B4-BE49-F238E27FC236}">
              <a16:creationId xmlns:a16="http://schemas.microsoft.com/office/drawing/2014/main" id="{00000000-0008-0000-0000-00002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1" name="Line 957">
          <a:extLst>
            <a:ext uri="{FF2B5EF4-FFF2-40B4-BE49-F238E27FC236}">
              <a16:creationId xmlns:a16="http://schemas.microsoft.com/office/drawing/2014/main" id="{00000000-0008-0000-0000-00002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2" name="Line 958">
          <a:extLst>
            <a:ext uri="{FF2B5EF4-FFF2-40B4-BE49-F238E27FC236}">
              <a16:creationId xmlns:a16="http://schemas.microsoft.com/office/drawing/2014/main" id="{00000000-0008-0000-0000-00003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3" name="Line 959">
          <a:extLst>
            <a:ext uri="{FF2B5EF4-FFF2-40B4-BE49-F238E27FC236}">
              <a16:creationId xmlns:a16="http://schemas.microsoft.com/office/drawing/2014/main" id="{00000000-0008-0000-0000-00003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4" name="Line 960">
          <a:extLst>
            <a:ext uri="{FF2B5EF4-FFF2-40B4-BE49-F238E27FC236}">
              <a16:creationId xmlns:a16="http://schemas.microsoft.com/office/drawing/2014/main" id="{00000000-0008-0000-0000-00003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5" name="Line 961">
          <a:extLst>
            <a:ext uri="{FF2B5EF4-FFF2-40B4-BE49-F238E27FC236}">
              <a16:creationId xmlns:a16="http://schemas.microsoft.com/office/drawing/2014/main" id="{00000000-0008-0000-0000-00003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6" name="Line 962">
          <a:extLst>
            <a:ext uri="{FF2B5EF4-FFF2-40B4-BE49-F238E27FC236}">
              <a16:creationId xmlns:a16="http://schemas.microsoft.com/office/drawing/2014/main" id="{00000000-0008-0000-0000-00003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7" name="Line 963">
          <a:extLst>
            <a:ext uri="{FF2B5EF4-FFF2-40B4-BE49-F238E27FC236}">
              <a16:creationId xmlns:a16="http://schemas.microsoft.com/office/drawing/2014/main" id="{00000000-0008-0000-0000-00003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8" name="Line 964">
          <a:extLst>
            <a:ext uri="{FF2B5EF4-FFF2-40B4-BE49-F238E27FC236}">
              <a16:creationId xmlns:a16="http://schemas.microsoft.com/office/drawing/2014/main" id="{00000000-0008-0000-0000-00003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59" name="Line 965">
          <a:extLst>
            <a:ext uri="{FF2B5EF4-FFF2-40B4-BE49-F238E27FC236}">
              <a16:creationId xmlns:a16="http://schemas.microsoft.com/office/drawing/2014/main" id="{00000000-0008-0000-0000-00003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0" name="Line 966">
          <a:extLst>
            <a:ext uri="{FF2B5EF4-FFF2-40B4-BE49-F238E27FC236}">
              <a16:creationId xmlns:a16="http://schemas.microsoft.com/office/drawing/2014/main" id="{00000000-0008-0000-0000-00003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1" name="Line 967">
          <a:extLst>
            <a:ext uri="{FF2B5EF4-FFF2-40B4-BE49-F238E27FC236}">
              <a16:creationId xmlns:a16="http://schemas.microsoft.com/office/drawing/2014/main" id="{00000000-0008-0000-0000-00003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2" name="Line 968">
          <a:extLst>
            <a:ext uri="{FF2B5EF4-FFF2-40B4-BE49-F238E27FC236}">
              <a16:creationId xmlns:a16="http://schemas.microsoft.com/office/drawing/2014/main" id="{00000000-0008-0000-0000-00003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3" name="Line 969">
          <a:extLst>
            <a:ext uri="{FF2B5EF4-FFF2-40B4-BE49-F238E27FC236}">
              <a16:creationId xmlns:a16="http://schemas.microsoft.com/office/drawing/2014/main" id="{00000000-0008-0000-0000-00003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4" name="Line 970">
          <a:extLst>
            <a:ext uri="{FF2B5EF4-FFF2-40B4-BE49-F238E27FC236}">
              <a16:creationId xmlns:a16="http://schemas.microsoft.com/office/drawing/2014/main" id="{00000000-0008-0000-0000-00003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5" name="Line 971">
          <a:extLst>
            <a:ext uri="{FF2B5EF4-FFF2-40B4-BE49-F238E27FC236}">
              <a16:creationId xmlns:a16="http://schemas.microsoft.com/office/drawing/2014/main" id="{00000000-0008-0000-0000-00003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6" name="Line 972">
          <a:extLst>
            <a:ext uri="{FF2B5EF4-FFF2-40B4-BE49-F238E27FC236}">
              <a16:creationId xmlns:a16="http://schemas.microsoft.com/office/drawing/2014/main" id="{00000000-0008-0000-0000-00003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7" name="Line 973">
          <a:extLst>
            <a:ext uri="{FF2B5EF4-FFF2-40B4-BE49-F238E27FC236}">
              <a16:creationId xmlns:a16="http://schemas.microsoft.com/office/drawing/2014/main" id="{00000000-0008-0000-0000-00003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8" name="Line 974">
          <a:extLst>
            <a:ext uri="{FF2B5EF4-FFF2-40B4-BE49-F238E27FC236}">
              <a16:creationId xmlns:a16="http://schemas.microsoft.com/office/drawing/2014/main" id="{00000000-0008-0000-0000-00004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69" name="Line 975">
          <a:extLst>
            <a:ext uri="{FF2B5EF4-FFF2-40B4-BE49-F238E27FC236}">
              <a16:creationId xmlns:a16="http://schemas.microsoft.com/office/drawing/2014/main" id="{00000000-0008-0000-0000-00004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0" name="Line 976">
          <a:extLst>
            <a:ext uri="{FF2B5EF4-FFF2-40B4-BE49-F238E27FC236}">
              <a16:creationId xmlns:a16="http://schemas.microsoft.com/office/drawing/2014/main" id="{00000000-0008-0000-0000-00004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1" name="Line 977">
          <a:extLst>
            <a:ext uri="{FF2B5EF4-FFF2-40B4-BE49-F238E27FC236}">
              <a16:creationId xmlns:a16="http://schemas.microsoft.com/office/drawing/2014/main" id="{00000000-0008-0000-0000-00004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2" name="Line 978">
          <a:extLst>
            <a:ext uri="{FF2B5EF4-FFF2-40B4-BE49-F238E27FC236}">
              <a16:creationId xmlns:a16="http://schemas.microsoft.com/office/drawing/2014/main" id="{00000000-0008-0000-0000-00004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3" name="Line 979">
          <a:extLst>
            <a:ext uri="{FF2B5EF4-FFF2-40B4-BE49-F238E27FC236}">
              <a16:creationId xmlns:a16="http://schemas.microsoft.com/office/drawing/2014/main" id="{00000000-0008-0000-0000-00004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4" name="Line 980">
          <a:extLst>
            <a:ext uri="{FF2B5EF4-FFF2-40B4-BE49-F238E27FC236}">
              <a16:creationId xmlns:a16="http://schemas.microsoft.com/office/drawing/2014/main" id="{00000000-0008-0000-0000-00004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5" name="Line 981">
          <a:extLst>
            <a:ext uri="{FF2B5EF4-FFF2-40B4-BE49-F238E27FC236}">
              <a16:creationId xmlns:a16="http://schemas.microsoft.com/office/drawing/2014/main" id="{00000000-0008-0000-0000-00004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6" name="Line 982">
          <a:extLst>
            <a:ext uri="{FF2B5EF4-FFF2-40B4-BE49-F238E27FC236}">
              <a16:creationId xmlns:a16="http://schemas.microsoft.com/office/drawing/2014/main" id="{00000000-0008-0000-0000-00004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7" name="Line 983">
          <a:extLst>
            <a:ext uri="{FF2B5EF4-FFF2-40B4-BE49-F238E27FC236}">
              <a16:creationId xmlns:a16="http://schemas.microsoft.com/office/drawing/2014/main" id="{00000000-0008-0000-0000-00004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8" name="AutoShape 984">
          <a:extLst>
            <a:ext uri="{FF2B5EF4-FFF2-40B4-BE49-F238E27FC236}">
              <a16:creationId xmlns:a16="http://schemas.microsoft.com/office/drawing/2014/main" id="{00000000-0008-0000-0000-00004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79" name="AutoShape 985">
          <a:extLst>
            <a:ext uri="{FF2B5EF4-FFF2-40B4-BE49-F238E27FC236}">
              <a16:creationId xmlns:a16="http://schemas.microsoft.com/office/drawing/2014/main" id="{00000000-0008-0000-0000-00004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0" name="AutoShape 986">
          <a:extLst>
            <a:ext uri="{FF2B5EF4-FFF2-40B4-BE49-F238E27FC236}">
              <a16:creationId xmlns:a16="http://schemas.microsoft.com/office/drawing/2014/main" id="{00000000-0008-0000-0000-00004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1" name="AutoShape 987">
          <a:extLst>
            <a:ext uri="{FF2B5EF4-FFF2-40B4-BE49-F238E27FC236}">
              <a16:creationId xmlns:a16="http://schemas.microsoft.com/office/drawing/2014/main" id="{00000000-0008-0000-0000-00004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2" name="AutoShape 988">
          <a:extLst>
            <a:ext uri="{FF2B5EF4-FFF2-40B4-BE49-F238E27FC236}">
              <a16:creationId xmlns:a16="http://schemas.microsoft.com/office/drawing/2014/main" id="{00000000-0008-0000-0000-00004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3" name="AutoShape 989">
          <a:extLst>
            <a:ext uri="{FF2B5EF4-FFF2-40B4-BE49-F238E27FC236}">
              <a16:creationId xmlns:a16="http://schemas.microsoft.com/office/drawing/2014/main" id="{00000000-0008-0000-0000-00004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4" name="AutoShape 990">
          <a:extLst>
            <a:ext uri="{FF2B5EF4-FFF2-40B4-BE49-F238E27FC236}">
              <a16:creationId xmlns:a16="http://schemas.microsoft.com/office/drawing/2014/main" id="{00000000-0008-0000-0000-00005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5" name="AutoShape 991">
          <a:extLst>
            <a:ext uri="{FF2B5EF4-FFF2-40B4-BE49-F238E27FC236}">
              <a16:creationId xmlns:a16="http://schemas.microsoft.com/office/drawing/2014/main" id="{00000000-0008-0000-0000-00005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6" name="AutoShape 992">
          <a:extLst>
            <a:ext uri="{FF2B5EF4-FFF2-40B4-BE49-F238E27FC236}">
              <a16:creationId xmlns:a16="http://schemas.microsoft.com/office/drawing/2014/main" id="{00000000-0008-0000-0000-00005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7" name="AutoShape 993">
          <a:extLst>
            <a:ext uri="{FF2B5EF4-FFF2-40B4-BE49-F238E27FC236}">
              <a16:creationId xmlns:a16="http://schemas.microsoft.com/office/drawing/2014/main" id="{00000000-0008-0000-0000-00005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8" name="AutoShape 994">
          <a:extLst>
            <a:ext uri="{FF2B5EF4-FFF2-40B4-BE49-F238E27FC236}">
              <a16:creationId xmlns:a16="http://schemas.microsoft.com/office/drawing/2014/main" id="{00000000-0008-0000-0000-00005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89" name="AutoShape 995">
          <a:extLst>
            <a:ext uri="{FF2B5EF4-FFF2-40B4-BE49-F238E27FC236}">
              <a16:creationId xmlns:a16="http://schemas.microsoft.com/office/drawing/2014/main" id="{00000000-0008-0000-0000-00005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0" name="AutoShape 996">
          <a:extLst>
            <a:ext uri="{FF2B5EF4-FFF2-40B4-BE49-F238E27FC236}">
              <a16:creationId xmlns:a16="http://schemas.microsoft.com/office/drawing/2014/main" id="{00000000-0008-0000-0000-00005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1" name="AutoShape 997">
          <a:extLst>
            <a:ext uri="{FF2B5EF4-FFF2-40B4-BE49-F238E27FC236}">
              <a16:creationId xmlns:a16="http://schemas.microsoft.com/office/drawing/2014/main" id="{00000000-0008-0000-0000-00005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2" name="AutoShape 998">
          <a:extLst>
            <a:ext uri="{FF2B5EF4-FFF2-40B4-BE49-F238E27FC236}">
              <a16:creationId xmlns:a16="http://schemas.microsoft.com/office/drawing/2014/main" id="{00000000-0008-0000-0000-00005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3" name="AutoShape 999">
          <a:extLst>
            <a:ext uri="{FF2B5EF4-FFF2-40B4-BE49-F238E27FC236}">
              <a16:creationId xmlns:a16="http://schemas.microsoft.com/office/drawing/2014/main" id="{00000000-0008-0000-0000-00005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4" name="AutoShape 1000">
          <a:extLst>
            <a:ext uri="{FF2B5EF4-FFF2-40B4-BE49-F238E27FC236}">
              <a16:creationId xmlns:a16="http://schemas.microsoft.com/office/drawing/2014/main" id="{00000000-0008-0000-0000-00005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5" name="AutoShape 1001">
          <a:extLst>
            <a:ext uri="{FF2B5EF4-FFF2-40B4-BE49-F238E27FC236}">
              <a16:creationId xmlns:a16="http://schemas.microsoft.com/office/drawing/2014/main" id="{00000000-0008-0000-0000-00005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6" name="AutoShape 1002">
          <a:extLst>
            <a:ext uri="{FF2B5EF4-FFF2-40B4-BE49-F238E27FC236}">
              <a16:creationId xmlns:a16="http://schemas.microsoft.com/office/drawing/2014/main" id="{00000000-0008-0000-0000-00005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7" name="AutoShape 1003">
          <a:extLst>
            <a:ext uri="{FF2B5EF4-FFF2-40B4-BE49-F238E27FC236}">
              <a16:creationId xmlns:a16="http://schemas.microsoft.com/office/drawing/2014/main" id="{00000000-0008-0000-0000-00005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8" name="AutoShape 1004">
          <a:extLst>
            <a:ext uri="{FF2B5EF4-FFF2-40B4-BE49-F238E27FC236}">
              <a16:creationId xmlns:a16="http://schemas.microsoft.com/office/drawing/2014/main" id="{00000000-0008-0000-0000-00005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199" name="AutoShape 1005">
          <a:extLst>
            <a:ext uri="{FF2B5EF4-FFF2-40B4-BE49-F238E27FC236}">
              <a16:creationId xmlns:a16="http://schemas.microsoft.com/office/drawing/2014/main" id="{00000000-0008-0000-0000-00005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0" name="AutoShape 1006">
          <a:extLst>
            <a:ext uri="{FF2B5EF4-FFF2-40B4-BE49-F238E27FC236}">
              <a16:creationId xmlns:a16="http://schemas.microsoft.com/office/drawing/2014/main" id="{00000000-0008-0000-0000-00006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1" name="AutoShape 1007">
          <a:extLst>
            <a:ext uri="{FF2B5EF4-FFF2-40B4-BE49-F238E27FC236}">
              <a16:creationId xmlns:a16="http://schemas.microsoft.com/office/drawing/2014/main" id="{00000000-0008-0000-0000-00006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2" name="AutoShape 1008">
          <a:extLst>
            <a:ext uri="{FF2B5EF4-FFF2-40B4-BE49-F238E27FC236}">
              <a16:creationId xmlns:a16="http://schemas.microsoft.com/office/drawing/2014/main" id="{00000000-0008-0000-0000-00006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3" name="AutoShape 1009">
          <a:extLst>
            <a:ext uri="{FF2B5EF4-FFF2-40B4-BE49-F238E27FC236}">
              <a16:creationId xmlns:a16="http://schemas.microsoft.com/office/drawing/2014/main" id="{00000000-0008-0000-0000-00006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4" name="AutoShape 1010">
          <a:extLst>
            <a:ext uri="{FF2B5EF4-FFF2-40B4-BE49-F238E27FC236}">
              <a16:creationId xmlns:a16="http://schemas.microsoft.com/office/drawing/2014/main" id="{00000000-0008-0000-0000-00006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5" name="AutoShape 1011">
          <a:extLst>
            <a:ext uri="{FF2B5EF4-FFF2-40B4-BE49-F238E27FC236}">
              <a16:creationId xmlns:a16="http://schemas.microsoft.com/office/drawing/2014/main" id="{00000000-0008-0000-0000-00006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6" name="AutoShape 1012">
          <a:extLst>
            <a:ext uri="{FF2B5EF4-FFF2-40B4-BE49-F238E27FC236}">
              <a16:creationId xmlns:a16="http://schemas.microsoft.com/office/drawing/2014/main" id="{00000000-0008-0000-0000-00006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7" name="AutoShape 1013">
          <a:extLst>
            <a:ext uri="{FF2B5EF4-FFF2-40B4-BE49-F238E27FC236}">
              <a16:creationId xmlns:a16="http://schemas.microsoft.com/office/drawing/2014/main" id="{00000000-0008-0000-0000-00006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8" name="Line 1016">
          <a:extLst>
            <a:ext uri="{FF2B5EF4-FFF2-40B4-BE49-F238E27FC236}">
              <a16:creationId xmlns:a16="http://schemas.microsoft.com/office/drawing/2014/main" id="{00000000-0008-0000-0000-00006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09" name="Line 1017">
          <a:extLst>
            <a:ext uri="{FF2B5EF4-FFF2-40B4-BE49-F238E27FC236}">
              <a16:creationId xmlns:a16="http://schemas.microsoft.com/office/drawing/2014/main" id="{00000000-0008-0000-0000-00006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0" name="Line 1018">
          <a:extLst>
            <a:ext uri="{FF2B5EF4-FFF2-40B4-BE49-F238E27FC236}">
              <a16:creationId xmlns:a16="http://schemas.microsoft.com/office/drawing/2014/main" id="{00000000-0008-0000-0000-00006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1" name="Line 1019">
          <a:extLst>
            <a:ext uri="{FF2B5EF4-FFF2-40B4-BE49-F238E27FC236}">
              <a16:creationId xmlns:a16="http://schemas.microsoft.com/office/drawing/2014/main" id="{00000000-0008-0000-0000-00006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2" name="Line 1020">
          <a:extLst>
            <a:ext uri="{FF2B5EF4-FFF2-40B4-BE49-F238E27FC236}">
              <a16:creationId xmlns:a16="http://schemas.microsoft.com/office/drawing/2014/main" id="{00000000-0008-0000-0000-00006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3" name="Line 1021">
          <a:extLst>
            <a:ext uri="{FF2B5EF4-FFF2-40B4-BE49-F238E27FC236}">
              <a16:creationId xmlns:a16="http://schemas.microsoft.com/office/drawing/2014/main" id="{00000000-0008-0000-0000-00006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4" name="Line 1022">
          <a:extLst>
            <a:ext uri="{FF2B5EF4-FFF2-40B4-BE49-F238E27FC236}">
              <a16:creationId xmlns:a16="http://schemas.microsoft.com/office/drawing/2014/main" id="{00000000-0008-0000-0000-00006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5" name="Line 1023">
          <a:extLst>
            <a:ext uri="{FF2B5EF4-FFF2-40B4-BE49-F238E27FC236}">
              <a16:creationId xmlns:a16="http://schemas.microsoft.com/office/drawing/2014/main" id="{00000000-0008-0000-0000-00006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6" name="Line 1024">
          <a:extLst>
            <a:ext uri="{FF2B5EF4-FFF2-40B4-BE49-F238E27FC236}">
              <a16:creationId xmlns:a16="http://schemas.microsoft.com/office/drawing/2014/main" id="{00000000-0008-0000-0000-00007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7" name="Line 1025">
          <a:extLst>
            <a:ext uri="{FF2B5EF4-FFF2-40B4-BE49-F238E27FC236}">
              <a16:creationId xmlns:a16="http://schemas.microsoft.com/office/drawing/2014/main" id="{00000000-0008-0000-0000-00007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8" name="Line 1026">
          <a:extLst>
            <a:ext uri="{FF2B5EF4-FFF2-40B4-BE49-F238E27FC236}">
              <a16:creationId xmlns:a16="http://schemas.microsoft.com/office/drawing/2014/main" id="{00000000-0008-0000-0000-00007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19" name="Line 1027">
          <a:extLst>
            <a:ext uri="{FF2B5EF4-FFF2-40B4-BE49-F238E27FC236}">
              <a16:creationId xmlns:a16="http://schemas.microsoft.com/office/drawing/2014/main" id="{00000000-0008-0000-0000-00007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0" name="Line 1028">
          <a:extLst>
            <a:ext uri="{FF2B5EF4-FFF2-40B4-BE49-F238E27FC236}">
              <a16:creationId xmlns:a16="http://schemas.microsoft.com/office/drawing/2014/main" id="{00000000-0008-0000-0000-00007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1" name="Line 1029">
          <a:extLst>
            <a:ext uri="{FF2B5EF4-FFF2-40B4-BE49-F238E27FC236}">
              <a16:creationId xmlns:a16="http://schemas.microsoft.com/office/drawing/2014/main" id="{00000000-0008-0000-0000-00007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2" name="Line 1030">
          <a:extLst>
            <a:ext uri="{FF2B5EF4-FFF2-40B4-BE49-F238E27FC236}">
              <a16:creationId xmlns:a16="http://schemas.microsoft.com/office/drawing/2014/main" id="{00000000-0008-0000-0000-00007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3" name="Line 1031">
          <a:extLst>
            <a:ext uri="{FF2B5EF4-FFF2-40B4-BE49-F238E27FC236}">
              <a16:creationId xmlns:a16="http://schemas.microsoft.com/office/drawing/2014/main" id="{00000000-0008-0000-0000-00007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4" name="Line 1032">
          <a:extLst>
            <a:ext uri="{FF2B5EF4-FFF2-40B4-BE49-F238E27FC236}">
              <a16:creationId xmlns:a16="http://schemas.microsoft.com/office/drawing/2014/main" id="{00000000-0008-0000-0000-00007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5" name="Line 1033">
          <a:extLst>
            <a:ext uri="{FF2B5EF4-FFF2-40B4-BE49-F238E27FC236}">
              <a16:creationId xmlns:a16="http://schemas.microsoft.com/office/drawing/2014/main" id="{00000000-0008-0000-0000-00007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6" name="Line 1034">
          <a:extLst>
            <a:ext uri="{FF2B5EF4-FFF2-40B4-BE49-F238E27FC236}">
              <a16:creationId xmlns:a16="http://schemas.microsoft.com/office/drawing/2014/main" id="{00000000-0008-0000-0000-00007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7" name="Line 1035">
          <a:extLst>
            <a:ext uri="{FF2B5EF4-FFF2-40B4-BE49-F238E27FC236}">
              <a16:creationId xmlns:a16="http://schemas.microsoft.com/office/drawing/2014/main" id="{00000000-0008-0000-0000-00007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8" name="Line 1036">
          <a:extLst>
            <a:ext uri="{FF2B5EF4-FFF2-40B4-BE49-F238E27FC236}">
              <a16:creationId xmlns:a16="http://schemas.microsoft.com/office/drawing/2014/main" id="{00000000-0008-0000-0000-00007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29" name="Line 1037">
          <a:extLst>
            <a:ext uri="{FF2B5EF4-FFF2-40B4-BE49-F238E27FC236}">
              <a16:creationId xmlns:a16="http://schemas.microsoft.com/office/drawing/2014/main" id="{00000000-0008-0000-0000-00007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0" name="Line 1038">
          <a:extLst>
            <a:ext uri="{FF2B5EF4-FFF2-40B4-BE49-F238E27FC236}">
              <a16:creationId xmlns:a16="http://schemas.microsoft.com/office/drawing/2014/main" id="{00000000-0008-0000-0000-00007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1" name="Line 1039">
          <a:extLst>
            <a:ext uri="{FF2B5EF4-FFF2-40B4-BE49-F238E27FC236}">
              <a16:creationId xmlns:a16="http://schemas.microsoft.com/office/drawing/2014/main" id="{00000000-0008-0000-0000-00007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2" name="Line 1040">
          <a:extLst>
            <a:ext uri="{FF2B5EF4-FFF2-40B4-BE49-F238E27FC236}">
              <a16:creationId xmlns:a16="http://schemas.microsoft.com/office/drawing/2014/main" id="{00000000-0008-0000-0000-00008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3" name="Line 1041">
          <a:extLst>
            <a:ext uri="{FF2B5EF4-FFF2-40B4-BE49-F238E27FC236}">
              <a16:creationId xmlns:a16="http://schemas.microsoft.com/office/drawing/2014/main" id="{00000000-0008-0000-0000-00008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4" name="Line 1042">
          <a:extLst>
            <a:ext uri="{FF2B5EF4-FFF2-40B4-BE49-F238E27FC236}">
              <a16:creationId xmlns:a16="http://schemas.microsoft.com/office/drawing/2014/main" id="{00000000-0008-0000-0000-00008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5" name="Line 1043">
          <a:extLst>
            <a:ext uri="{FF2B5EF4-FFF2-40B4-BE49-F238E27FC236}">
              <a16:creationId xmlns:a16="http://schemas.microsoft.com/office/drawing/2014/main" id="{00000000-0008-0000-0000-00008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6" name="Line 1044">
          <a:extLst>
            <a:ext uri="{FF2B5EF4-FFF2-40B4-BE49-F238E27FC236}">
              <a16:creationId xmlns:a16="http://schemas.microsoft.com/office/drawing/2014/main" id="{00000000-0008-0000-0000-00008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7" name="Line 1045">
          <a:extLst>
            <a:ext uri="{FF2B5EF4-FFF2-40B4-BE49-F238E27FC236}">
              <a16:creationId xmlns:a16="http://schemas.microsoft.com/office/drawing/2014/main" id="{00000000-0008-0000-0000-00008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8" name="Line 1046">
          <a:extLst>
            <a:ext uri="{FF2B5EF4-FFF2-40B4-BE49-F238E27FC236}">
              <a16:creationId xmlns:a16="http://schemas.microsoft.com/office/drawing/2014/main" id="{00000000-0008-0000-0000-00008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39" name="Line 1047">
          <a:extLst>
            <a:ext uri="{FF2B5EF4-FFF2-40B4-BE49-F238E27FC236}">
              <a16:creationId xmlns:a16="http://schemas.microsoft.com/office/drawing/2014/main" id="{00000000-0008-0000-0000-00008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0" name="Line 1048">
          <a:extLst>
            <a:ext uri="{FF2B5EF4-FFF2-40B4-BE49-F238E27FC236}">
              <a16:creationId xmlns:a16="http://schemas.microsoft.com/office/drawing/2014/main" id="{00000000-0008-0000-0000-00008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1" name="Line 1049">
          <a:extLst>
            <a:ext uri="{FF2B5EF4-FFF2-40B4-BE49-F238E27FC236}">
              <a16:creationId xmlns:a16="http://schemas.microsoft.com/office/drawing/2014/main" id="{00000000-0008-0000-0000-00008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2" name="Line 1050">
          <a:extLst>
            <a:ext uri="{FF2B5EF4-FFF2-40B4-BE49-F238E27FC236}">
              <a16:creationId xmlns:a16="http://schemas.microsoft.com/office/drawing/2014/main" id="{00000000-0008-0000-0000-00008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3" name="Line 1051">
          <a:extLst>
            <a:ext uri="{FF2B5EF4-FFF2-40B4-BE49-F238E27FC236}">
              <a16:creationId xmlns:a16="http://schemas.microsoft.com/office/drawing/2014/main" id="{00000000-0008-0000-0000-00008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4" name="Line 1052">
          <a:extLst>
            <a:ext uri="{FF2B5EF4-FFF2-40B4-BE49-F238E27FC236}">
              <a16:creationId xmlns:a16="http://schemas.microsoft.com/office/drawing/2014/main" id="{00000000-0008-0000-0000-00008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5" name="Line 1053">
          <a:extLst>
            <a:ext uri="{FF2B5EF4-FFF2-40B4-BE49-F238E27FC236}">
              <a16:creationId xmlns:a16="http://schemas.microsoft.com/office/drawing/2014/main" id="{00000000-0008-0000-0000-00008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6" name="Line 1054">
          <a:extLst>
            <a:ext uri="{FF2B5EF4-FFF2-40B4-BE49-F238E27FC236}">
              <a16:creationId xmlns:a16="http://schemas.microsoft.com/office/drawing/2014/main" id="{00000000-0008-0000-0000-00008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7" name="Line 1055">
          <a:extLst>
            <a:ext uri="{FF2B5EF4-FFF2-40B4-BE49-F238E27FC236}">
              <a16:creationId xmlns:a16="http://schemas.microsoft.com/office/drawing/2014/main" id="{00000000-0008-0000-0000-00008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8" name="Line 1056">
          <a:extLst>
            <a:ext uri="{FF2B5EF4-FFF2-40B4-BE49-F238E27FC236}">
              <a16:creationId xmlns:a16="http://schemas.microsoft.com/office/drawing/2014/main" id="{00000000-0008-0000-0000-00009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49" name="Line 1057">
          <a:extLst>
            <a:ext uri="{FF2B5EF4-FFF2-40B4-BE49-F238E27FC236}">
              <a16:creationId xmlns:a16="http://schemas.microsoft.com/office/drawing/2014/main" id="{00000000-0008-0000-0000-00009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0" name="Line 1058">
          <a:extLst>
            <a:ext uri="{FF2B5EF4-FFF2-40B4-BE49-F238E27FC236}">
              <a16:creationId xmlns:a16="http://schemas.microsoft.com/office/drawing/2014/main" id="{00000000-0008-0000-0000-00009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1" name="Line 1059">
          <a:extLst>
            <a:ext uri="{FF2B5EF4-FFF2-40B4-BE49-F238E27FC236}">
              <a16:creationId xmlns:a16="http://schemas.microsoft.com/office/drawing/2014/main" id="{00000000-0008-0000-0000-00009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2" name="Line 1060">
          <a:extLst>
            <a:ext uri="{FF2B5EF4-FFF2-40B4-BE49-F238E27FC236}">
              <a16:creationId xmlns:a16="http://schemas.microsoft.com/office/drawing/2014/main" id="{00000000-0008-0000-0000-00009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3" name="Line 1061">
          <a:extLst>
            <a:ext uri="{FF2B5EF4-FFF2-40B4-BE49-F238E27FC236}">
              <a16:creationId xmlns:a16="http://schemas.microsoft.com/office/drawing/2014/main" id="{00000000-0008-0000-0000-00009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4" name="Line 1062">
          <a:extLst>
            <a:ext uri="{FF2B5EF4-FFF2-40B4-BE49-F238E27FC236}">
              <a16:creationId xmlns:a16="http://schemas.microsoft.com/office/drawing/2014/main" id="{00000000-0008-0000-0000-00009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5" name="Line 1063">
          <a:extLst>
            <a:ext uri="{FF2B5EF4-FFF2-40B4-BE49-F238E27FC236}">
              <a16:creationId xmlns:a16="http://schemas.microsoft.com/office/drawing/2014/main" id="{00000000-0008-0000-0000-00009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6" name="Line 1064">
          <a:extLst>
            <a:ext uri="{FF2B5EF4-FFF2-40B4-BE49-F238E27FC236}">
              <a16:creationId xmlns:a16="http://schemas.microsoft.com/office/drawing/2014/main" id="{00000000-0008-0000-0000-00009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7" name="Line 1065">
          <a:extLst>
            <a:ext uri="{FF2B5EF4-FFF2-40B4-BE49-F238E27FC236}">
              <a16:creationId xmlns:a16="http://schemas.microsoft.com/office/drawing/2014/main" id="{00000000-0008-0000-0000-00009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8" name="Line 1066">
          <a:extLst>
            <a:ext uri="{FF2B5EF4-FFF2-40B4-BE49-F238E27FC236}">
              <a16:creationId xmlns:a16="http://schemas.microsoft.com/office/drawing/2014/main" id="{00000000-0008-0000-0000-00009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59" name="Line 1067">
          <a:extLst>
            <a:ext uri="{FF2B5EF4-FFF2-40B4-BE49-F238E27FC236}">
              <a16:creationId xmlns:a16="http://schemas.microsoft.com/office/drawing/2014/main" id="{00000000-0008-0000-0000-00009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0" name="Line 1068">
          <a:extLst>
            <a:ext uri="{FF2B5EF4-FFF2-40B4-BE49-F238E27FC236}">
              <a16:creationId xmlns:a16="http://schemas.microsoft.com/office/drawing/2014/main" id="{00000000-0008-0000-0000-00009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1" name="Line 1069">
          <a:extLst>
            <a:ext uri="{FF2B5EF4-FFF2-40B4-BE49-F238E27FC236}">
              <a16:creationId xmlns:a16="http://schemas.microsoft.com/office/drawing/2014/main" id="{00000000-0008-0000-0000-00009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2" name="Line 1070">
          <a:extLst>
            <a:ext uri="{FF2B5EF4-FFF2-40B4-BE49-F238E27FC236}">
              <a16:creationId xmlns:a16="http://schemas.microsoft.com/office/drawing/2014/main" id="{00000000-0008-0000-0000-00009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3" name="Line 1071">
          <a:extLst>
            <a:ext uri="{FF2B5EF4-FFF2-40B4-BE49-F238E27FC236}">
              <a16:creationId xmlns:a16="http://schemas.microsoft.com/office/drawing/2014/main" id="{00000000-0008-0000-0000-00009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4" name="Line 1072">
          <a:extLst>
            <a:ext uri="{FF2B5EF4-FFF2-40B4-BE49-F238E27FC236}">
              <a16:creationId xmlns:a16="http://schemas.microsoft.com/office/drawing/2014/main" id="{00000000-0008-0000-0000-0000A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5" name="Line 1073">
          <a:extLst>
            <a:ext uri="{FF2B5EF4-FFF2-40B4-BE49-F238E27FC236}">
              <a16:creationId xmlns:a16="http://schemas.microsoft.com/office/drawing/2014/main" id="{00000000-0008-0000-0000-0000A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6" name="Line 1074">
          <a:extLst>
            <a:ext uri="{FF2B5EF4-FFF2-40B4-BE49-F238E27FC236}">
              <a16:creationId xmlns:a16="http://schemas.microsoft.com/office/drawing/2014/main" id="{00000000-0008-0000-0000-0000A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7" name="Line 1075">
          <a:extLst>
            <a:ext uri="{FF2B5EF4-FFF2-40B4-BE49-F238E27FC236}">
              <a16:creationId xmlns:a16="http://schemas.microsoft.com/office/drawing/2014/main" id="{00000000-0008-0000-0000-0000A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8" name="Line 1076">
          <a:extLst>
            <a:ext uri="{FF2B5EF4-FFF2-40B4-BE49-F238E27FC236}">
              <a16:creationId xmlns:a16="http://schemas.microsoft.com/office/drawing/2014/main" id="{00000000-0008-0000-0000-0000A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69" name="Line 1077">
          <a:extLst>
            <a:ext uri="{FF2B5EF4-FFF2-40B4-BE49-F238E27FC236}">
              <a16:creationId xmlns:a16="http://schemas.microsoft.com/office/drawing/2014/main" id="{00000000-0008-0000-0000-0000A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0" name="Line 1078">
          <a:extLst>
            <a:ext uri="{FF2B5EF4-FFF2-40B4-BE49-F238E27FC236}">
              <a16:creationId xmlns:a16="http://schemas.microsoft.com/office/drawing/2014/main" id="{00000000-0008-0000-0000-0000A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1" name="Line 1079">
          <a:extLst>
            <a:ext uri="{FF2B5EF4-FFF2-40B4-BE49-F238E27FC236}">
              <a16:creationId xmlns:a16="http://schemas.microsoft.com/office/drawing/2014/main" id="{00000000-0008-0000-0000-0000A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2" name="Line 1080">
          <a:extLst>
            <a:ext uri="{FF2B5EF4-FFF2-40B4-BE49-F238E27FC236}">
              <a16:creationId xmlns:a16="http://schemas.microsoft.com/office/drawing/2014/main" id="{00000000-0008-0000-0000-0000A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3" name="Line 1081">
          <a:extLst>
            <a:ext uri="{FF2B5EF4-FFF2-40B4-BE49-F238E27FC236}">
              <a16:creationId xmlns:a16="http://schemas.microsoft.com/office/drawing/2014/main" id="{00000000-0008-0000-0000-0000A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4" name="Line 1082">
          <a:extLst>
            <a:ext uri="{FF2B5EF4-FFF2-40B4-BE49-F238E27FC236}">
              <a16:creationId xmlns:a16="http://schemas.microsoft.com/office/drawing/2014/main" id="{00000000-0008-0000-0000-0000A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5" name="Line 1083">
          <a:extLst>
            <a:ext uri="{FF2B5EF4-FFF2-40B4-BE49-F238E27FC236}">
              <a16:creationId xmlns:a16="http://schemas.microsoft.com/office/drawing/2014/main" id="{00000000-0008-0000-0000-0000A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6" name="Line 1084">
          <a:extLst>
            <a:ext uri="{FF2B5EF4-FFF2-40B4-BE49-F238E27FC236}">
              <a16:creationId xmlns:a16="http://schemas.microsoft.com/office/drawing/2014/main" id="{00000000-0008-0000-0000-0000A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7" name="Line 1085">
          <a:extLst>
            <a:ext uri="{FF2B5EF4-FFF2-40B4-BE49-F238E27FC236}">
              <a16:creationId xmlns:a16="http://schemas.microsoft.com/office/drawing/2014/main" id="{00000000-0008-0000-0000-0000A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8" name="Line 1086">
          <a:extLst>
            <a:ext uri="{FF2B5EF4-FFF2-40B4-BE49-F238E27FC236}">
              <a16:creationId xmlns:a16="http://schemas.microsoft.com/office/drawing/2014/main" id="{00000000-0008-0000-0000-0000A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79" name="Line 1087">
          <a:extLst>
            <a:ext uri="{FF2B5EF4-FFF2-40B4-BE49-F238E27FC236}">
              <a16:creationId xmlns:a16="http://schemas.microsoft.com/office/drawing/2014/main" id="{00000000-0008-0000-0000-0000A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0" name="Line 1088">
          <a:extLst>
            <a:ext uri="{FF2B5EF4-FFF2-40B4-BE49-F238E27FC236}">
              <a16:creationId xmlns:a16="http://schemas.microsoft.com/office/drawing/2014/main" id="{00000000-0008-0000-0000-0000B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1" name="Line 1089">
          <a:extLst>
            <a:ext uri="{FF2B5EF4-FFF2-40B4-BE49-F238E27FC236}">
              <a16:creationId xmlns:a16="http://schemas.microsoft.com/office/drawing/2014/main" id="{00000000-0008-0000-0000-0000B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2" name="Line 1090">
          <a:extLst>
            <a:ext uri="{FF2B5EF4-FFF2-40B4-BE49-F238E27FC236}">
              <a16:creationId xmlns:a16="http://schemas.microsoft.com/office/drawing/2014/main" id="{00000000-0008-0000-0000-0000B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3" name="Line 1091">
          <a:extLst>
            <a:ext uri="{FF2B5EF4-FFF2-40B4-BE49-F238E27FC236}">
              <a16:creationId xmlns:a16="http://schemas.microsoft.com/office/drawing/2014/main" id="{00000000-0008-0000-0000-0000B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4" name="Line 1092">
          <a:extLst>
            <a:ext uri="{FF2B5EF4-FFF2-40B4-BE49-F238E27FC236}">
              <a16:creationId xmlns:a16="http://schemas.microsoft.com/office/drawing/2014/main" id="{00000000-0008-0000-0000-0000B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5" name="Line 1093">
          <a:extLst>
            <a:ext uri="{FF2B5EF4-FFF2-40B4-BE49-F238E27FC236}">
              <a16:creationId xmlns:a16="http://schemas.microsoft.com/office/drawing/2014/main" id="{00000000-0008-0000-0000-0000B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6" name="Line 1094">
          <a:extLst>
            <a:ext uri="{FF2B5EF4-FFF2-40B4-BE49-F238E27FC236}">
              <a16:creationId xmlns:a16="http://schemas.microsoft.com/office/drawing/2014/main" id="{00000000-0008-0000-0000-0000B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7" name="Line 1095">
          <a:extLst>
            <a:ext uri="{FF2B5EF4-FFF2-40B4-BE49-F238E27FC236}">
              <a16:creationId xmlns:a16="http://schemas.microsoft.com/office/drawing/2014/main" id="{00000000-0008-0000-0000-0000B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8" name="Line 1096">
          <a:extLst>
            <a:ext uri="{FF2B5EF4-FFF2-40B4-BE49-F238E27FC236}">
              <a16:creationId xmlns:a16="http://schemas.microsoft.com/office/drawing/2014/main" id="{00000000-0008-0000-0000-0000B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89" name="Line 1097">
          <a:extLst>
            <a:ext uri="{FF2B5EF4-FFF2-40B4-BE49-F238E27FC236}">
              <a16:creationId xmlns:a16="http://schemas.microsoft.com/office/drawing/2014/main" id="{00000000-0008-0000-0000-0000B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0" name="Line 1098">
          <a:extLst>
            <a:ext uri="{FF2B5EF4-FFF2-40B4-BE49-F238E27FC236}">
              <a16:creationId xmlns:a16="http://schemas.microsoft.com/office/drawing/2014/main" id="{00000000-0008-0000-0000-0000B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1" name="Line 1099">
          <a:extLst>
            <a:ext uri="{FF2B5EF4-FFF2-40B4-BE49-F238E27FC236}">
              <a16:creationId xmlns:a16="http://schemas.microsoft.com/office/drawing/2014/main" id="{00000000-0008-0000-0000-0000B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2" name="Line 1100">
          <a:extLst>
            <a:ext uri="{FF2B5EF4-FFF2-40B4-BE49-F238E27FC236}">
              <a16:creationId xmlns:a16="http://schemas.microsoft.com/office/drawing/2014/main" id="{00000000-0008-0000-0000-0000B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3" name="Line 1101">
          <a:extLst>
            <a:ext uri="{FF2B5EF4-FFF2-40B4-BE49-F238E27FC236}">
              <a16:creationId xmlns:a16="http://schemas.microsoft.com/office/drawing/2014/main" id="{00000000-0008-0000-0000-0000B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4" name="Line 1102">
          <a:extLst>
            <a:ext uri="{FF2B5EF4-FFF2-40B4-BE49-F238E27FC236}">
              <a16:creationId xmlns:a16="http://schemas.microsoft.com/office/drawing/2014/main" id="{00000000-0008-0000-0000-0000B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5" name="Line 1103">
          <a:extLst>
            <a:ext uri="{FF2B5EF4-FFF2-40B4-BE49-F238E27FC236}">
              <a16:creationId xmlns:a16="http://schemas.microsoft.com/office/drawing/2014/main" id="{00000000-0008-0000-0000-0000B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6" name="Line 1104">
          <a:extLst>
            <a:ext uri="{FF2B5EF4-FFF2-40B4-BE49-F238E27FC236}">
              <a16:creationId xmlns:a16="http://schemas.microsoft.com/office/drawing/2014/main" id="{00000000-0008-0000-0000-0000C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7" name="Line 1105">
          <a:extLst>
            <a:ext uri="{FF2B5EF4-FFF2-40B4-BE49-F238E27FC236}">
              <a16:creationId xmlns:a16="http://schemas.microsoft.com/office/drawing/2014/main" id="{00000000-0008-0000-0000-0000C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8" name="Line 1106">
          <a:extLst>
            <a:ext uri="{FF2B5EF4-FFF2-40B4-BE49-F238E27FC236}">
              <a16:creationId xmlns:a16="http://schemas.microsoft.com/office/drawing/2014/main" id="{00000000-0008-0000-0000-0000C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299" name="Line 1107">
          <a:extLst>
            <a:ext uri="{FF2B5EF4-FFF2-40B4-BE49-F238E27FC236}">
              <a16:creationId xmlns:a16="http://schemas.microsoft.com/office/drawing/2014/main" id="{00000000-0008-0000-0000-0000C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0" name="Line 1108">
          <a:extLst>
            <a:ext uri="{FF2B5EF4-FFF2-40B4-BE49-F238E27FC236}">
              <a16:creationId xmlns:a16="http://schemas.microsoft.com/office/drawing/2014/main" id="{00000000-0008-0000-0000-0000C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1" name="Line 1109">
          <a:extLst>
            <a:ext uri="{FF2B5EF4-FFF2-40B4-BE49-F238E27FC236}">
              <a16:creationId xmlns:a16="http://schemas.microsoft.com/office/drawing/2014/main" id="{00000000-0008-0000-0000-0000C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2" name="Line 1110">
          <a:extLst>
            <a:ext uri="{FF2B5EF4-FFF2-40B4-BE49-F238E27FC236}">
              <a16:creationId xmlns:a16="http://schemas.microsoft.com/office/drawing/2014/main" id="{00000000-0008-0000-0000-0000C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3" name="Line 1111">
          <a:extLst>
            <a:ext uri="{FF2B5EF4-FFF2-40B4-BE49-F238E27FC236}">
              <a16:creationId xmlns:a16="http://schemas.microsoft.com/office/drawing/2014/main" id="{00000000-0008-0000-0000-0000C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4" name="Line 1112">
          <a:extLst>
            <a:ext uri="{FF2B5EF4-FFF2-40B4-BE49-F238E27FC236}">
              <a16:creationId xmlns:a16="http://schemas.microsoft.com/office/drawing/2014/main" id="{00000000-0008-0000-0000-0000C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5" name="Line 1113">
          <a:extLst>
            <a:ext uri="{FF2B5EF4-FFF2-40B4-BE49-F238E27FC236}">
              <a16:creationId xmlns:a16="http://schemas.microsoft.com/office/drawing/2014/main" id="{00000000-0008-0000-0000-0000C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6" name="Line 1114">
          <a:extLst>
            <a:ext uri="{FF2B5EF4-FFF2-40B4-BE49-F238E27FC236}">
              <a16:creationId xmlns:a16="http://schemas.microsoft.com/office/drawing/2014/main" id="{00000000-0008-0000-0000-0000C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7" name="Line 1115">
          <a:extLst>
            <a:ext uri="{FF2B5EF4-FFF2-40B4-BE49-F238E27FC236}">
              <a16:creationId xmlns:a16="http://schemas.microsoft.com/office/drawing/2014/main" id="{00000000-0008-0000-0000-0000C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8" name="Line 1116">
          <a:extLst>
            <a:ext uri="{FF2B5EF4-FFF2-40B4-BE49-F238E27FC236}">
              <a16:creationId xmlns:a16="http://schemas.microsoft.com/office/drawing/2014/main" id="{00000000-0008-0000-0000-0000C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09" name="Line 1117">
          <a:extLst>
            <a:ext uri="{FF2B5EF4-FFF2-40B4-BE49-F238E27FC236}">
              <a16:creationId xmlns:a16="http://schemas.microsoft.com/office/drawing/2014/main" id="{00000000-0008-0000-0000-0000C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0" name="Line 1118">
          <a:extLst>
            <a:ext uri="{FF2B5EF4-FFF2-40B4-BE49-F238E27FC236}">
              <a16:creationId xmlns:a16="http://schemas.microsoft.com/office/drawing/2014/main" id="{00000000-0008-0000-0000-0000C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1" name="Line 1119">
          <a:extLst>
            <a:ext uri="{FF2B5EF4-FFF2-40B4-BE49-F238E27FC236}">
              <a16:creationId xmlns:a16="http://schemas.microsoft.com/office/drawing/2014/main" id="{00000000-0008-0000-0000-0000C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2" name="Line 1120">
          <a:extLst>
            <a:ext uri="{FF2B5EF4-FFF2-40B4-BE49-F238E27FC236}">
              <a16:creationId xmlns:a16="http://schemas.microsoft.com/office/drawing/2014/main" id="{00000000-0008-0000-0000-0000D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3" name="Line 1121">
          <a:extLst>
            <a:ext uri="{FF2B5EF4-FFF2-40B4-BE49-F238E27FC236}">
              <a16:creationId xmlns:a16="http://schemas.microsoft.com/office/drawing/2014/main" id="{00000000-0008-0000-0000-0000D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4" name="Line 1122">
          <a:extLst>
            <a:ext uri="{FF2B5EF4-FFF2-40B4-BE49-F238E27FC236}">
              <a16:creationId xmlns:a16="http://schemas.microsoft.com/office/drawing/2014/main" id="{00000000-0008-0000-0000-0000D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5" name="Line 1123">
          <a:extLst>
            <a:ext uri="{FF2B5EF4-FFF2-40B4-BE49-F238E27FC236}">
              <a16:creationId xmlns:a16="http://schemas.microsoft.com/office/drawing/2014/main" id="{00000000-0008-0000-0000-0000D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6" name="Line 1124">
          <a:extLst>
            <a:ext uri="{FF2B5EF4-FFF2-40B4-BE49-F238E27FC236}">
              <a16:creationId xmlns:a16="http://schemas.microsoft.com/office/drawing/2014/main" id="{00000000-0008-0000-0000-0000D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7" name="Line 1125">
          <a:extLst>
            <a:ext uri="{FF2B5EF4-FFF2-40B4-BE49-F238E27FC236}">
              <a16:creationId xmlns:a16="http://schemas.microsoft.com/office/drawing/2014/main" id="{00000000-0008-0000-0000-0000D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8" name="Line 1126">
          <a:extLst>
            <a:ext uri="{FF2B5EF4-FFF2-40B4-BE49-F238E27FC236}">
              <a16:creationId xmlns:a16="http://schemas.microsoft.com/office/drawing/2014/main" id="{00000000-0008-0000-0000-0000D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19" name="Line 1127">
          <a:extLst>
            <a:ext uri="{FF2B5EF4-FFF2-40B4-BE49-F238E27FC236}">
              <a16:creationId xmlns:a16="http://schemas.microsoft.com/office/drawing/2014/main" id="{00000000-0008-0000-0000-0000D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0" name="AutoShape 1128">
          <a:extLst>
            <a:ext uri="{FF2B5EF4-FFF2-40B4-BE49-F238E27FC236}">
              <a16:creationId xmlns:a16="http://schemas.microsoft.com/office/drawing/2014/main" id="{00000000-0008-0000-0000-0000D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1" name="AutoShape 1129">
          <a:extLst>
            <a:ext uri="{FF2B5EF4-FFF2-40B4-BE49-F238E27FC236}">
              <a16:creationId xmlns:a16="http://schemas.microsoft.com/office/drawing/2014/main" id="{00000000-0008-0000-0000-0000D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2" name="AutoShape 1130">
          <a:extLst>
            <a:ext uri="{FF2B5EF4-FFF2-40B4-BE49-F238E27FC236}">
              <a16:creationId xmlns:a16="http://schemas.microsoft.com/office/drawing/2014/main" id="{00000000-0008-0000-0000-0000D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3" name="AutoShape 1131">
          <a:extLst>
            <a:ext uri="{FF2B5EF4-FFF2-40B4-BE49-F238E27FC236}">
              <a16:creationId xmlns:a16="http://schemas.microsoft.com/office/drawing/2014/main" id="{00000000-0008-0000-0000-0000D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4" name="AutoShape 1132">
          <a:extLst>
            <a:ext uri="{FF2B5EF4-FFF2-40B4-BE49-F238E27FC236}">
              <a16:creationId xmlns:a16="http://schemas.microsoft.com/office/drawing/2014/main" id="{00000000-0008-0000-0000-0000D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5" name="AutoShape 1133">
          <a:extLst>
            <a:ext uri="{FF2B5EF4-FFF2-40B4-BE49-F238E27FC236}">
              <a16:creationId xmlns:a16="http://schemas.microsoft.com/office/drawing/2014/main" id="{00000000-0008-0000-0000-0000D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6" name="AutoShape 1134">
          <a:extLst>
            <a:ext uri="{FF2B5EF4-FFF2-40B4-BE49-F238E27FC236}">
              <a16:creationId xmlns:a16="http://schemas.microsoft.com/office/drawing/2014/main" id="{00000000-0008-0000-0000-0000D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7" name="AutoShape 1135">
          <a:extLst>
            <a:ext uri="{FF2B5EF4-FFF2-40B4-BE49-F238E27FC236}">
              <a16:creationId xmlns:a16="http://schemas.microsoft.com/office/drawing/2014/main" id="{00000000-0008-0000-0000-0000D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8" name="AutoShape 1136">
          <a:extLst>
            <a:ext uri="{FF2B5EF4-FFF2-40B4-BE49-F238E27FC236}">
              <a16:creationId xmlns:a16="http://schemas.microsoft.com/office/drawing/2014/main" id="{00000000-0008-0000-0000-0000E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29" name="AutoShape 1137">
          <a:extLst>
            <a:ext uri="{FF2B5EF4-FFF2-40B4-BE49-F238E27FC236}">
              <a16:creationId xmlns:a16="http://schemas.microsoft.com/office/drawing/2014/main" id="{00000000-0008-0000-0000-0000E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0" name="AutoShape 1138">
          <a:extLst>
            <a:ext uri="{FF2B5EF4-FFF2-40B4-BE49-F238E27FC236}">
              <a16:creationId xmlns:a16="http://schemas.microsoft.com/office/drawing/2014/main" id="{00000000-0008-0000-0000-0000E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1" name="AutoShape 1139">
          <a:extLst>
            <a:ext uri="{FF2B5EF4-FFF2-40B4-BE49-F238E27FC236}">
              <a16:creationId xmlns:a16="http://schemas.microsoft.com/office/drawing/2014/main" id="{00000000-0008-0000-0000-0000E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2" name="AutoShape 1140">
          <a:extLst>
            <a:ext uri="{FF2B5EF4-FFF2-40B4-BE49-F238E27FC236}">
              <a16:creationId xmlns:a16="http://schemas.microsoft.com/office/drawing/2014/main" id="{00000000-0008-0000-0000-0000E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3" name="AutoShape 1141">
          <a:extLst>
            <a:ext uri="{FF2B5EF4-FFF2-40B4-BE49-F238E27FC236}">
              <a16:creationId xmlns:a16="http://schemas.microsoft.com/office/drawing/2014/main" id="{00000000-0008-0000-0000-0000E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4" name="AutoShape 1142">
          <a:extLst>
            <a:ext uri="{FF2B5EF4-FFF2-40B4-BE49-F238E27FC236}">
              <a16:creationId xmlns:a16="http://schemas.microsoft.com/office/drawing/2014/main" id="{00000000-0008-0000-0000-0000E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5" name="AutoShape 1143">
          <a:extLst>
            <a:ext uri="{FF2B5EF4-FFF2-40B4-BE49-F238E27FC236}">
              <a16:creationId xmlns:a16="http://schemas.microsoft.com/office/drawing/2014/main" id="{00000000-0008-0000-0000-0000E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6" name="AutoShape 1144">
          <a:extLst>
            <a:ext uri="{FF2B5EF4-FFF2-40B4-BE49-F238E27FC236}">
              <a16:creationId xmlns:a16="http://schemas.microsoft.com/office/drawing/2014/main" id="{00000000-0008-0000-0000-0000E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7" name="AutoShape 1145">
          <a:extLst>
            <a:ext uri="{FF2B5EF4-FFF2-40B4-BE49-F238E27FC236}">
              <a16:creationId xmlns:a16="http://schemas.microsoft.com/office/drawing/2014/main" id="{00000000-0008-0000-0000-0000E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8" name="AutoShape 1146">
          <a:extLst>
            <a:ext uri="{FF2B5EF4-FFF2-40B4-BE49-F238E27FC236}">
              <a16:creationId xmlns:a16="http://schemas.microsoft.com/office/drawing/2014/main" id="{00000000-0008-0000-0000-0000E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39" name="AutoShape 1147">
          <a:extLst>
            <a:ext uri="{FF2B5EF4-FFF2-40B4-BE49-F238E27FC236}">
              <a16:creationId xmlns:a16="http://schemas.microsoft.com/office/drawing/2014/main" id="{00000000-0008-0000-0000-0000E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0" name="AutoShape 1148">
          <a:extLst>
            <a:ext uri="{FF2B5EF4-FFF2-40B4-BE49-F238E27FC236}">
              <a16:creationId xmlns:a16="http://schemas.microsoft.com/office/drawing/2014/main" id="{00000000-0008-0000-0000-0000E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1" name="AutoShape 1149">
          <a:extLst>
            <a:ext uri="{FF2B5EF4-FFF2-40B4-BE49-F238E27FC236}">
              <a16:creationId xmlns:a16="http://schemas.microsoft.com/office/drawing/2014/main" id="{00000000-0008-0000-0000-0000E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2" name="AutoShape 1150">
          <a:extLst>
            <a:ext uri="{FF2B5EF4-FFF2-40B4-BE49-F238E27FC236}">
              <a16:creationId xmlns:a16="http://schemas.microsoft.com/office/drawing/2014/main" id="{00000000-0008-0000-0000-0000E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3" name="AutoShape 1151">
          <a:extLst>
            <a:ext uri="{FF2B5EF4-FFF2-40B4-BE49-F238E27FC236}">
              <a16:creationId xmlns:a16="http://schemas.microsoft.com/office/drawing/2014/main" id="{00000000-0008-0000-0000-0000E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4" name="AutoShape 1152">
          <a:extLst>
            <a:ext uri="{FF2B5EF4-FFF2-40B4-BE49-F238E27FC236}">
              <a16:creationId xmlns:a16="http://schemas.microsoft.com/office/drawing/2014/main" id="{00000000-0008-0000-0000-0000F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5" name="AutoShape 1153">
          <a:extLst>
            <a:ext uri="{FF2B5EF4-FFF2-40B4-BE49-F238E27FC236}">
              <a16:creationId xmlns:a16="http://schemas.microsoft.com/office/drawing/2014/main" id="{00000000-0008-0000-0000-0000F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6" name="AutoShape 1154">
          <a:extLst>
            <a:ext uri="{FF2B5EF4-FFF2-40B4-BE49-F238E27FC236}">
              <a16:creationId xmlns:a16="http://schemas.microsoft.com/office/drawing/2014/main" id="{00000000-0008-0000-0000-0000F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7" name="AutoShape 1155">
          <a:extLst>
            <a:ext uri="{FF2B5EF4-FFF2-40B4-BE49-F238E27FC236}">
              <a16:creationId xmlns:a16="http://schemas.microsoft.com/office/drawing/2014/main" id="{00000000-0008-0000-0000-0000F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8" name="AutoShape 1156">
          <a:extLst>
            <a:ext uri="{FF2B5EF4-FFF2-40B4-BE49-F238E27FC236}">
              <a16:creationId xmlns:a16="http://schemas.microsoft.com/office/drawing/2014/main" id="{00000000-0008-0000-0000-0000F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49" name="AutoShape 1157">
          <a:extLst>
            <a:ext uri="{FF2B5EF4-FFF2-40B4-BE49-F238E27FC236}">
              <a16:creationId xmlns:a16="http://schemas.microsoft.com/office/drawing/2014/main" id="{00000000-0008-0000-0000-0000F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0" name="Line 1160">
          <a:extLst>
            <a:ext uri="{FF2B5EF4-FFF2-40B4-BE49-F238E27FC236}">
              <a16:creationId xmlns:a16="http://schemas.microsoft.com/office/drawing/2014/main" id="{00000000-0008-0000-0000-0000F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1" name="Line 1161">
          <a:extLst>
            <a:ext uri="{FF2B5EF4-FFF2-40B4-BE49-F238E27FC236}">
              <a16:creationId xmlns:a16="http://schemas.microsoft.com/office/drawing/2014/main" id="{00000000-0008-0000-0000-0000F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2" name="Line 1162">
          <a:extLst>
            <a:ext uri="{FF2B5EF4-FFF2-40B4-BE49-F238E27FC236}">
              <a16:creationId xmlns:a16="http://schemas.microsoft.com/office/drawing/2014/main" id="{00000000-0008-0000-0000-0000F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3" name="Line 1163">
          <a:extLst>
            <a:ext uri="{FF2B5EF4-FFF2-40B4-BE49-F238E27FC236}">
              <a16:creationId xmlns:a16="http://schemas.microsoft.com/office/drawing/2014/main" id="{00000000-0008-0000-0000-0000F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4" name="Line 1164">
          <a:extLst>
            <a:ext uri="{FF2B5EF4-FFF2-40B4-BE49-F238E27FC236}">
              <a16:creationId xmlns:a16="http://schemas.microsoft.com/office/drawing/2014/main" id="{00000000-0008-0000-0000-0000F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5" name="Line 1165">
          <a:extLst>
            <a:ext uri="{FF2B5EF4-FFF2-40B4-BE49-F238E27FC236}">
              <a16:creationId xmlns:a16="http://schemas.microsoft.com/office/drawing/2014/main" id="{00000000-0008-0000-0000-0000F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6" name="Line 1166">
          <a:extLst>
            <a:ext uri="{FF2B5EF4-FFF2-40B4-BE49-F238E27FC236}">
              <a16:creationId xmlns:a16="http://schemas.microsoft.com/office/drawing/2014/main" id="{00000000-0008-0000-0000-0000F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7" name="Line 1167">
          <a:extLst>
            <a:ext uri="{FF2B5EF4-FFF2-40B4-BE49-F238E27FC236}">
              <a16:creationId xmlns:a16="http://schemas.microsoft.com/office/drawing/2014/main" id="{00000000-0008-0000-0000-0000F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8" name="Line 1168">
          <a:extLst>
            <a:ext uri="{FF2B5EF4-FFF2-40B4-BE49-F238E27FC236}">
              <a16:creationId xmlns:a16="http://schemas.microsoft.com/office/drawing/2014/main" id="{00000000-0008-0000-0000-0000F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59" name="Line 1169">
          <a:extLst>
            <a:ext uri="{FF2B5EF4-FFF2-40B4-BE49-F238E27FC236}">
              <a16:creationId xmlns:a16="http://schemas.microsoft.com/office/drawing/2014/main" id="{00000000-0008-0000-0000-0000F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0" name="Line 1170">
          <a:extLst>
            <a:ext uri="{FF2B5EF4-FFF2-40B4-BE49-F238E27FC236}">
              <a16:creationId xmlns:a16="http://schemas.microsoft.com/office/drawing/2014/main" id="{00000000-0008-0000-0000-00000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1" name="Line 1171">
          <a:extLst>
            <a:ext uri="{FF2B5EF4-FFF2-40B4-BE49-F238E27FC236}">
              <a16:creationId xmlns:a16="http://schemas.microsoft.com/office/drawing/2014/main" id="{00000000-0008-0000-0000-00000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2" name="Line 1172">
          <a:extLst>
            <a:ext uri="{FF2B5EF4-FFF2-40B4-BE49-F238E27FC236}">
              <a16:creationId xmlns:a16="http://schemas.microsoft.com/office/drawing/2014/main" id="{00000000-0008-0000-0000-00000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3" name="Line 1173">
          <a:extLst>
            <a:ext uri="{FF2B5EF4-FFF2-40B4-BE49-F238E27FC236}">
              <a16:creationId xmlns:a16="http://schemas.microsoft.com/office/drawing/2014/main" id="{00000000-0008-0000-0000-00000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4" name="Line 1174">
          <a:extLst>
            <a:ext uri="{FF2B5EF4-FFF2-40B4-BE49-F238E27FC236}">
              <a16:creationId xmlns:a16="http://schemas.microsoft.com/office/drawing/2014/main" id="{00000000-0008-0000-0000-00000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5" name="Line 1175">
          <a:extLst>
            <a:ext uri="{FF2B5EF4-FFF2-40B4-BE49-F238E27FC236}">
              <a16:creationId xmlns:a16="http://schemas.microsoft.com/office/drawing/2014/main" id="{00000000-0008-0000-0000-00000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6" name="Line 1176">
          <a:extLst>
            <a:ext uri="{FF2B5EF4-FFF2-40B4-BE49-F238E27FC236}">
              <a16:creationId xmlns:a16="http://schemas.microsoft.com/office/drawing/2014/main" id="{00000000-0008-0000-0000-00000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7" name="Line 1177">
          <a:extLst>
            <a:ext uri="{FF2B5EF4-FFF2-40B4-BE49-F238E27FC236}">
              <a16:creationId xmlns:a16="http://schemas.microsoft.com/office/drawing/2014/main" id="{00000000-0008-0000-0000-00000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8" name="Line 1178">
          <a:extLst>
            <a:ext uri="{FF2B5EF4-FFF2-40B4-BE49-F238E27FC236}">
              <a16:creationId xmlns:a16="http://schemas.microsoft.com/office/drawing/2014/main" id="{00000000-0008-0000-0000-00000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69" name="Line 1179">
          <a:extLst>
            <a:ext uri="{FF2B5EF4-FFF2-40B4-BE49-F238E27FC236}">
              <a16:creationId xmlns:a16="http://schemas.microsoft.com/office/drawing/2014/main" id="{00000000-0008-0000-0000-00000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0" name="Line 1180">
          <a:extLst>
            <a:ext uri="{FF2B5EF4-FFF2-40B4-BE49-F238E27FC236}">
              <a16:creationId xmlns:a16="http://schemas.microsoft.com/office/drawing/2014/main" id="{00000000-0008-0000-0000-00000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1" name="Line 1181">
          <a:extLst>
            <a:ext uri="{FF2B5EF4-FFF2-40B4-BE49-F238E27FC236}">
              <a16:creationId xmlns:a16="http://schemas.microsoft.com/office/drawing/2014/main" id="{00000000-0008-0000-0000-00000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2" name="Line 1182">
          <a:extLst>
            <a:ext uri="{FF2B5EF4-FFF2-40B4-BE49-F238E27FC236}">
              <a16:creationId xmlns:a16="http://schemas.microsoft.com/office/drawing/2014/main" id="{00000000-0008-0000-0000-00000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3" name="Line 1183">
          <a:extLst>
            <a:ext uri="{FF2B5EF4-FFF2-40B4-BE49-F238E27FC236}">
              <a16:creationId xmlns:a16="http://schemas.microsoft.com/office/drawing/2014/main" id="{00000000-0008-0000-0000-00000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4" name="Line 1184">
          <a:extLst>
            <a:ext uri="{FF2B5EF4-FFF2-40B4-BE49-F238E27FC236}">
              <a16:creationId xmlns:a16="http://schemas.microsoft.com/office/drawing/2014/main" id="{00000000-0008-0000-0000-00000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5" name="Line 1185">
          <a:extLst>
            <a:ext uri="{FF2B5EF4-FFF2-40B4-BE49-F238E27FC236}">
              <a16:creationId xmlns:a16="http://schemas.microsoft.com/office/drawing/2014/main" id="{00000000-0008-0000-0000-00000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6" name="Line 1186">
          <a:extLst>
            <a:ext uri="{FF2B5EF4-FFF2-40B4-BE49-F238E27FC236}">
              <a16:creationId xmlns:a16="http://schemas.microsoft.com/office/drawing/2014/main" id="{00000000-0008-0000-0000-00001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7" name="Line 1187">
          <a:extLst>
            <a:ext uri="{FF2B5EF4-FFF2-40B4-BE49-F238E27FC236}">
              <a16:creationId xmlns:a16="http://schemas.microsoft.com/office/drawing/2014/main" id="{00000000-0008-0000-0000-00001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8" name="Line 1188">
          <a:extLst>
            <a:ext uri="{FF2B5EF4-FFF2-40B4-BE49-F238E27FC236}">
              <a16:creationId xmlns:a16="http://schemas.microsoft.com/office/drawing/2014/main" id="{00000000-0008-0000-0000-00001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79" name="Line 1189">
          <a:extLst>
            <a:ext uri="{FF2B5EF4-FFF2-40B4-BE49-F238E27FC236}">
              <a16:creationId xmlns:a16="http://schemas.microsoft.com/office/drawing/2014/main" id="{00000000-0008-0000-0000-00001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0" name="Line 1190">
          <a:extLst>
            <a:ext uri="{FF2B5EF4-FFF2-40B4-BE49-F238E27FC236}">
              <a16:creationId xmlns:a16="http://schemas.microsoft.com/office/drawing/2014/main" id="{00000000-0008-0000-0000-00001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1" name="Line 1191">
          <a:extLst>
            <a:ext uri="{FF2B5EF4-FFF2-40B4-BE49-F238E27FC236}">
              <a16:creationId xmlns:a16="http://schemas.microsoft.com/office/drawing/2014/main" id="{00000000-0008-0000-0000-00001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2" name="Line 1192">
          <a:extLst>
            <a:ext uri="{FF2B5EF4-FFF2-40B4-BE49-F238E27FC236}">
              <a16:creationId xmlns:a16="http://schemas.microsoft.com/office/drawing/2014/main" id="{00000000-0008-0000-0000-00001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3" name="Line 1193">
          <a:extLst>
            <a:ext uri="{FF2B5EF4-FFF2-40B4-BE49-F238E27FC236}">
              <a16:creationId xmlns:a16="http://schemas.microsoft.com/office/drawing/2014/main" id="{00000000-0008-0000-0000-00001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4" name="Line 1194">
          <a:extLst>
            <a:ext uri="{FF2B5EF4-FFF2-40B4-BE49-F238E27FC236}">
              <a16:creationId xmlns:a16="http://schemas.microsoft.com/office/drawing/2014/main" id="{00000000-0008-0000-0000-00001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5" name="Line 1195">
          <a:extLst>
            <a:ext uri="{FF2B5EF4-FFF2-40B4-BE49-F238E27FC236}">
              <a16:creationId xmlns:a16="http://schemas.microsoft.com/office/drawing/2014/main" id="{00000000-0008-0000-0000-00001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6" name="Line 1196">
          <a:extLst>
            <a:ext uri="{FF2B5EF4-FFF2-40B4-BE49-F238E27FC236}">
              <a16:creationId xmlns:a16="http://schemas.microsoft.com/office/drawing/2014/main" id="{00000000-0008-0000-0000-00001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7" name="Line 1197">
          <a:extLst>
            <a:ext uri="{FF2B5EF4-FFF2-40B4-BE49-F238E27FC236}">
              <a16:creationId xmlns:a16="http://schemas.microsoft.com/office/drawing/2014/main" id="{00000000-0008-0000-0000-00001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8" name="Line 1198">
          <a:extLst>
            <a:ext uri="{FF2B5EF4-FFF2-40B4-BE49-F238E27FC236}">
              <a16:creationId xmlns:a16="http://schemas.microsoft.com/office/drawing/2014/main" id="{00000000-0008-0000-0000-00001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89" name="Line 1199">
          <a:extLst>
            <a:ext uri="{FF2B5EF4-FFF2-40B4-BE49-F238E27FC236}">
              <a16:creationId xmlns:a16="http://schemas.microsoft.com/office/drawing/2014/main" id="{00000000-0008-0000-0000-00001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0" name="Line 1200">
          <a:extLst>
            <a:ext uri="{FF2B5EF4-FFF2-40B4-BE49-F238E27FC236}">
              <a16:creationId xmlns:a16="http://schemas.microsoft.com/office/drawing/2014/main" id="{00000000-0008-0000-0000-00001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1" name="Line 1201">
          <a:extLst>
            <a:ext uri="{FF2B5EF4-FFF2-40B4-BE49-F238E27FC236}">
              <a16:creationId xmlns:a16="http://schemas.microsoft.com/office/drawing/2014/main" id="{00000000-0008-0000-0000-00001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2" name="Line 1202">
          <a:extLst>
            <a:ext uri="{FF2B5EF4-FFF2-40B4-BE49-F238E27FC236}">
              <a16:creationId xmlns:a16="http://schemas.microsoft.com/office/drawing/2014/main" id="{00000000-0008-0000-0000-00002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3" name="Line 1203">
          <a:extLst>
            <a:ext uri="{FF2B5EF4-FFF2-40B4-BE49-F238E27FC236}">
              <a16:creationId xmlns:a16="http://schemas.microsoft.com/office/drawing/2014/main" id="{00000000-0008-0000-0000-00002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4" name="Line 1204">
          <a:extLst>
            <a:ext uri="{FF2B5EF4-FFF2-40B4-BE49-F238E27FC236}">
              <a16:creationId xmlns:a16="http://schemas.microsoft.com/office/drawing/2014/main" id="{00000000-0008-0000-0000-00002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5" name="Line 1205">
          <a:extLst>
            <a:ext uri="{FF2B5EF4-FFF2-40B4-BE49-F238E27FC236}">
              <a16:creationId xmlns:a16="http://schemas.microsoft.com/office/drawing/2014/main" id="{00000000-0008-0000-0000-00002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6" name="Line 1206">
          <a:extLst>
            <a:ext uri="{FF2B5EF4-FFF2-40B4-BE49-F238E27FC236}">
              <a16:creationId xmlns:a16="http://schemas.microsoft.com/office/drawing/2014/main" id="{00000000-0008-0000-0000-00002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7" name="Line 1207">
          <a:extLst>
            <a:ext uri="{FF2B5EF4-FFF2-40B4-BE49-F238E27FC236}">
              <a16:creationId xmlns:a16="http://schemas.microsoft.com/office/drawing/2014/main" id="{00000000-0008-0000-0000-00002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8" name="Line 1208">
          <a:extLst>
            <a:ext uri="{FF2B5EF4-FFF2-40B4-BE49-F238E27FC236}">
              <a16:creationId xmlns:a16="http://schemas.microsoft.com/office/drawing/2014/main" id="{00000000-0008-0000-0000-00002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399" name="Line 1209">
          <a:extLst>
            <a:ext uri="{FF2B5EF4-FFF2-40B4-BE49-F238E27FC236}">
              <a16:creationId xmlns:a16="http://schemas.microsoft.com/office/drawing/2014/main" id="{00000000-0008-0000-0000-00002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0" name="Line 1210">
          <a:extLst>
            <a:ext uri="{FF2B5EF4-FFF2-40B4-BE49-F238E27FC236}">
              <a16:creationId xmlns:a16="http://schemas.microsoft.com/office/drawing/2014/main" id="{00000000-0008-0000-0000-00002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1" name="Line 1211">
          <a:extLst>
            <a:ext uri="{FF2B5EF4-FFF2-40B4-BE49-F238E27FC236}">
              <a16:creationId xmlns:a16="http://schemas.microsoft.com/office/drawing/2014/main" id="{00000000-0008-0000-0000-00002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2" name="Line 1212">
          <a:extLst>
            <a:ext uri="{FF2B5EF4-FFF2-40B4-BE49-F238E27FC236}">
              <a16:creationId xmlns:a16="http://schemas.microsoft.com/office/drawing/2014/main" id="{00000000-0008-0000-0000-00002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3" name="Line 1213">
          <a:extLst>
            <a:ext uri="{FF2B5EF4-FFF2-40B4-BE49-F238E27FC236}">
              <a16:creationId xmlns:a16="http://schemas.microsoft.com/office/drawing/2014/main" id="{00000000-0008-0000-0000-00002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4" name="Line 1214">
          <a:extLst>
            <a:ext uri="{FF2B5EF4-FFF2-40B4-BE49-F238E27FC236}">
              <a16:creationId xmlns:a16="http://schemas.microsoft.com/office/drawing/2014/main" id="{00000000-0008-0000-0000-00002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5" name="Line 1215">
          <a:extLst>
            <a:ext uri="{FF2B5EF4-FFF2-40B4-BE49-F238E27FC236}">
              <a16:creationId xmlns:a16="http://schemas.microsoft.com/office/drawing/2014/main" id="{00000000-0008-0000-0000-00002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6" name="Line 1216">
          <a:extLst>
            <a:ext uri="{FF2B5EF4-FFF2-40B4-BE49-F238E27FC236}">
              <a16:creationId xmlns:a16="http://schemas.microsoft.com/office/drawing/2014/main" id="{00000000-0008-0000-0000-00002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7" name="Line 1217">
          <a:extLst>
            <a:ext uri="{FF2B5EF4-FFF2-40B4-BE49-F238E27FC236}">
              <a16:creationId xmlns:a16="http://schemas.microsoft.com/office/drawing/2014/main" id="{00000000-0008-0000-0000-00002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8" name="Line 1218">
          <a:extLst>
            <a:ext uri="{FF2B5EF4-FFF2-40B4-BE49-F238E27FC236}">
              <a16:creationId xmlns:a16="http://schemas.microsoft.com/office/drawing/2014/main" id="{00000000-0008-0000-0000-00003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09" name="Line 1219">
          <a:extLst>
            <a:ext uri="{FF2B5EF4-FFF2-40B4-BE49-F238E27FC236}">
              <a16:creationId xmlns:a16="http://schemas.microsoft.com/office/drawing/2014/main" id="{00000000-0008-0000-0000-00003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0" name="Line 1220">
          <a:extLst>
            <a:ext uri="{FF2B5EF4-FFF2-40B4-BE49-F238E27FC236}">
              <a16:creationId xmlns:a16="http://schemas.microsoft.com/office/drawing/2014/main" id="{00000000-0008-0000-0000-00003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1" name="Line 1221">
          <a:extLst>
            <a:ext uri="{FF2B5EF4-FFF2-40B4-BE49-F238E27FC236}">
              <a16:creationId xmlns:a16="http://schemas.microsoft.com/office/drawing/2014/main" id="{00000000-0008-0000-0000-00003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2" name="Line 1222">
          <a:extLst>
            <a:ext uri="{FF2B5EF4-FFF2-40B4-BE49-F238E27FC236}">
              <a16:creationId xmlns:a16="http://schemas.microsoft.com/office/drawing/2014/main" id="{00000000-0008-0000-0000-00003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3" name="Line 1223">
          <a:extLst>
            <a:ext uri="{FF2B5EF4-FFF2-40B4-BE49-F238E27FC236}">
              <a16:creationId xmlns:a16="http://schemas.microsoft.com/office/drawing/2014/main" id="{00000000-0008-0000-0000-00003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4" name="Line 1224">
          <a:extLst>
            <a:ext uri="{FF2B5EF4-FFF2-40B4-BE49-F238E27FC236}">
              <a16:creationId xmlns:a16="http://schemas.microsoft.com/office/drawing/2014/main" id="{00000000-0008-0000-0000-00003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5" name="Line 1225">
          <a:extLst>
            <a:ext uri="{FF2B5EF4-FFF2-40B4-BE49-F238E27FC236}">
              <a16:creationId xmlns:a16="http://schemas.microsoft.com/office/drawing/2014/main" id="{00000000-0008-0000-0000-00003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6" name="Line 1226">
          <a:extLst>
            <a:ext uri="{FF2B5EF4-FFF2-40B4-BE49-F238E27FC236}">
              <a16:creationId xmlns:a16="http://schemas.microsoft.com/office/drawing/2014/main" id="{00000000-0008-0000-0000-00003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7" name="Line 1227">
          <a:extLst>
            <a:ext uri="{FF2B5EF4-FFF2-40B4-BE49-F238E27FC236}">
              <a16:creationId xmlns:a16="http://schemas.microsoft.com/office/drawing/2014/main" id="{00000000-0008-0000-0000-00003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8" name="Line 1228">
          <a:extLst>
            <a:ext uri="{FF2B5EF4-FFF2-40B4-BE49-F238E27FC236}">
              <a16:creationId xmlns:a16="http://schemas.microsoft.com/office/drawing/2014/main" id="{00000000-0008-0000-0000-00003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19" name="Line 1229">
          <a:extLst>
            <a:ext uri="{FF2B5EF4-FFF2-40B4-BE49-F238E27FC236}">
              <a16:creationId xmlns:a16="http://schemas.microsoft.com/office/drawing/2014/main" id="{00000000-0008-0000-0000-00003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0" name="Line 1230">
          <a:extLst>
            <a:ext uri="{FF2B5EF4-FFF2-40B4-BE49-F238E27FC236}">
              <a16:creationId xmlns:a16="http://schemas.microsoft.com/office/drawing/2014/main" id="{00000000-0008-0000-0000-00003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1" name="Line 1231">
          <a:extLst>
            <a:ext uri="{FF2B5EF4-FFF2-40B4-BE49-F238E27FC236}">
              <a16:creationId xmlns:a16="http://schemas.microsoft.com/office/drawing/2014/main" id="{00000000-0008-0000-0000-00003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2" name="Line 1232">
          <a:extLst>
            <a:ext uri="{FF2B5EF4-FFF2-40B4-BE49-F238E27FC236}">
              <a16:creationId xmlns:a16="http://schemas.microsoft.com/office/drawing/2014/main" id="{00000000-0008-0000-0000-00003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3" name="Line 1233">
          <a:extLst>
            <a:ext uri="{FF2B5EF4-FFF2-40B4-BE49-F238E27FC236}">
              <a16:creationId xmlns:a16="http://schemas.microsoft.com/office/drawing/2014/main" id="{00000000-0008-0000-0000-00003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4" name="Line 1234">
          <a:extLst>
            <a:ext uri="{FF2B5EF4-FFF2-40B4-BE49-F238E27FC236}">
              <a16:creationId xmlns:a16="http://schemas.microsoft.com/office/drawing/2014/main" id="{00000000-0008-0000-0000-00004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5" name="Line 1235">
          <a:extLst>
            <a:ext uri="{FF2B5EF4-FFF2-40B4-BE49-F238E27FC236}">
              <a16:creationId xmlns:a16="http://schemas.microsoft.com/office/drawing/2014/main" id="{00000000-0008-0000-0000-00004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6" name="Line 1236">
          <a:extLst>
            <a:ext uri="{FF2B5EF4-FFF2-40B4-BE49-F238E27FC236}">
              <a16:creationId xmlns:a16="http://schemas.microsoft.com/office/drawing/2014/main" id="{00000000-0008-0000-0000-00004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7" name="Line 1237">
          <a:extLst>
            <a:ext uri="{FF2B5EF4-FFF2-40B4-BE49-F238E27FC236}">
              <a16:creationId xmlns:a16="http://schemas.microsoft.com/office/drawing/2014/main" id="{00000000-0008-0000-0000-00004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8" name="Line 1238">
          <a:extLst>
            <a:ext uri="{FF2B5EF4-FFF2-40B4-BE49-F238E27FC236}">
              <a16:creationId xmlns:a16="http://schemas.microsoft.com/office/drawing/2014/main" id="{00000000-0008-0000-0000-00004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29" name="Line 1239">
          <a:extLst>
            <a:ext uri="{FF2B5EF4-FFF2-40B4-BE49-F238E27FC236}">
              <a16:creationId xmlns:a16="http://schemas.microsoft.com/office/drawing/2014/main" id="{00000000-0008-0000-0000-00004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0" name="Line 1240">
          <a:extLst>
            <a:ext uri="{FF2B5EF4-FFF2-40B4-BE49-F238E27FC236}">
              <a16:creationId xmlns:a16="http://schemas.microsoft.com/office/drawing/2014/main" id="{00000000-0008-0000-0000-00004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1" name="Line 1241">
          <a:extLst>
            <a:ext uri="{FF2B5EF4-FFF2-40B4-BE49-F238E27FC236}">
              <a16:creationId xmlns:a16="http://schemas.microsoft.com/office/drawing/2014/main" id="{00000000-0008-0000-0000-00004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2" name="Line 1242">
          <a:extLst>
            <a:ext uri="{FF2B5EF4-FFF2-40B4-BE49-F238E27FC236}">
              <a16:creationId xmlns:a16="http://schemas.microsoft.com/office/drawing/2014/main" id="{00000000-0008-0000-0000-00004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3" name="Line 1243">
          <a:extLst>
            <a:ext uri="{FF2B5EF4-FFF2-40B4-BE49-F238E27FC236}">
              <a16:creationId xmlns:a16="http://schemas.microsoft.com/office/drawing/2014/main" id="{00000000-0008-0000-0000-00004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4" name="Line 1244">
          <a:extLst>
            <a:ext uri="{FF2B5EF4-FFF2-40B4-BE49-F238E27FC236}">
              <a16:creationId xmlns:a16="http://schemas.microsoft.com/office/drawing/2014/main" id="{00000000-0008-0000-0000-00004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5" name="Line 1245">
          <a:extLst>
            <a:ext uri="{FF2B5EF4-FFF2-40B4-BE49-F238E27FC236}">
              <a16:creationId xmlns:a16="http://schemas.microsoft.com/office/drawing/2014/main" id="{00000000-0008-0000-0000-00004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6" name="Line 1246">
          <a:extLst>
            <a:ext uri="{FF2B5EF4-FFF2-40B4-BE49-F238E27FC236}">
              <a16:creationId xmlns:a16="http://schemas.microsoft.com/office/drawing/2014/main" id="{00000000-0008-0000-0000-00004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7" name="Line 1247">
          <a:extLst>
            <a:ext uri="{FF2B5EF4-FFF2-40B4-BE49-F238E27FC236}">
              <a16:creationId xmlns:a16="http://schemas.microsoft.com/office/drawing/2014/main" id="{00000000-0008-0000-0000-00004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8" name="Line 1248">
          <a:extLst>
            <a:ext uri="{FF2B5EF4-FFF2-40B4-BE49-F238E27FC236}">
              <a16:creationId xmlns:a16="http://schemas.microsoft.com/office/drawing/2014/main" id="{00000000-0008-0000-0000-00004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39" name="Line 1249">
          <a:extLst>
            <a:ext uri="{FF2B5EF4-FFF2-40B4-BE49-F238E27FC236}">
              <a16:creationId xmlns:a16="http://schemas.microsoft.com/office/drawing/2014/main" id="{00000000-0008-0000-0000-00004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0" name="Line 1250">
          <a:extLst>
            <a:ext uri="{FF2B5EF4-FFF2-40B4-BE49-F238E27FC236}">
              <a16:creationId xmlns:a16="http://schemas.microsoft.com/office/drawing/2014/main" id="{00000000-0008-0000-0000-00005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1" name="Line 1251">
          <a:extLst>
            <a:ext uri="{FF2B5EF4-FFF2-40B4-BE49-F238E27FC236}">
              <a16:creationId xmlns:a16="http://schemas.microsoft.com/office/drawing/2014/main" id="{00000000-0008-0000-0000-00005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2" name="Line 1252">
          <a:extLst>
            <a:ext uri="{FF2B5EF4-FFF2-40B4-BE49-F238E27FC236}">
              <a16:creationId xmlns:a16="http://schemas.microsoft.com/office/drawing/2014/main" id="{00000000-0008-0000-0000-00005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3" name="Line 1253">
          <a:extLst>
            <a:ext uri="{FF2B5EF4-FFF2-40B4-BE49-F238E27FC236}">
              <a16:creationId xmlns:a16="http://schemas.microsoft.com/office/drawing/2014/main" id="{00000000-0008-0000-0000-00005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4" name="Line 1254">
          <a:extLst>
            <a:ext uri="{FF2B5EF4-FFF2-40B4-BE49-F238E27FC236}">
              <a16:creationId xmlns:a16="http://schemas.microsoft.com/office/drawing/2014/main" id="{00000000-0008-0000-0000-00005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5" name="Line 1255">
          <a:extLst>
            <a:ext uri="{FF2B5EF4-FFF2-40B4-BE49-F238E27FC236}">
              <a16:creationId xmlns:a16="http://schemas.microsoft.com/office/drawing/2014/main" id="{00000000-0008-0000-0000-00005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6" name="Line 1256">
          <a:extLst>
            <a:ext uri="{FF2B5EF4-FFF2-40B4-BE49-F238E27FC236}">
              <a16:creationId xmlns:a16="http://schemas.microsoft.com/office/drawing/2014/main" id="{00000000-0008-0000-0000-00005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7" name="Line 1257">
          <a:extLst>
            <a:ext uri="{FF2B5EF4-FFF2-40B4-BE49-F238E27FC236}">
              <a16:creationId xmlns:a16="http://schemas.microsoft.com/office/drawing/2014/main" id="{00000000-0008-0000-0000-00005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8" name="Line 1258">
          <a:extLst>
            <a:ext uri="{FF2B5EF4-FFF2-40B4-BE49-F238E27FC236}">
              <a16:creationId xmlns:a16="http://schemas.microsoft.com/office/drawing/2014/main" id="{00000000-0008-0000-0000-00005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49" name="Line 1259">
          <a:extLst>
            <a:ext uri="{FF2B5EF4-FFF2-40B4-BE49-F238E27FC236}">
              <a16:creationId xmlns:a16="http://schemas.microsoft.com/office/drawing/2014/main" id="{00000000-0008-0000-0000-00005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0" name="Line 1260">
          <a:extLst>
            <a:ext uri="{FF2B5EF4-FFF2-40B4-BE49-F238E27FC236}">
              <a16:creationId xmlns:a16="http://schemas.microsoft.com/office/drawing/2014/main" id="{00000000-0008-0000-0000-00005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1" name="Line 1261">
          <a:extLst>
            <a:ext uri="{FF2B5EF4-FFF2-40B4-BE49-F238E27FC236}">
              <a16:creationId xmlns:a16="http://schemas.microsoft.com/office/drawing/2014/main" id="{00000000-0008-0000-0000-00005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2" name="Line 1262">
          <a:extLst>
            <a:ext uri="{FF2B5EF4-FFF2-40B4-BE49-F238E27FC236}">
              <a16:creationId xmlns:a16="http://schemas.microsoft.com/office/drawing/2014/main" id="{00000000-0008-0000-0000-00005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3" name="Line 1263">
          <a:extLst>
            <a:ext uri="{FF2B5EF4-FFF2-40B4-BE49-F238E27FC236}">
              <a16:creationId xmlns:a16="http://schemas.microsoft.com/office/drawing/2014/main" id="{00000000-0008-0000-0000-00005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4" name="Line 1264">
          <a:extLst>
            <a:ext uri="{FF2B5EF4-FFF2-40B4-BE49-F238E27FC236}">
              <a16:creationId xmlns:a16="http://schemas.microsoft.com/office/drawing/2014/main" id="{00000000-0008-0000-0000-00005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5" name="Line 1265">
          <a:extLst>
            <a:ext uri="{FF2B5EF4-FFF2-40B4-BE49-F238E27FC236}">
              <a16:creationId xmlns:a16="http://schemas.microsoft.com/office/drawing/2014/main" id="{00000000-0008-0000-0000-00005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6" name="Line 1266">
          <a:extLst>
            <a:ext uri="{FF2B5EF4-FFF2-40B4-BE49-F238E27FC236}">
              <a16:creationId xmlns:a16="http://schemas.microsoft.com/office/drawing/2014/main" id="{00000000-0008-0000-0000-00006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7" name="Line 1267">
          <a:extLst>
            <a:ext uri="{FF2B5EF4-FFF2-40B4-BE49-F238E27FC236}">
              <a16:creationId xmlns:a16="http://schemas.microsoft.com/office/drawing/2014/main" id="{00000000-0008-0000-0000-00006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8" name="Line 1268">
          <a:extLst>
            <a:ext uri="{FF2B5EF4-FFF2-40B4-BE49-F238E27FC236}">
              <a16:creationId xmlns:a16="http://schemas.microsoft.com/office/drawing/2014/main" id="{00000000-0008-0000-0000-00006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59" name="Line 1269">
          <a:extLst>
            <a:ext uri="{FF2B5EF4-FFF2-40B4-BE49-F238E27FC236}">
              <a16:creationId xmlns:a16="http://schemas.microsoft.com/office/drawing/2014/main" id="{00000000-0008-0000-0000-00006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0" name="Line 1270">
          <a:extLst>
            <a:ext uri="{FF2B5EF4-FFF2-40B4-BE49-F238E27FC236}">
              <a16:creationId xmlns:a16="http://schemas.microsoft.com/office/drawing/2014/main" id="{00000000-0008-0000-0000-00006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1" name="Line 1271">
          <a:extLst>
            <a:ext uri="{FF2B5EF4-FFF2-40B4-BE49-F238E27FC236}">
              <a16:creationId xmlns:a16="http://schemas.microsoft.com/office/drawing/2014/main" id="{00000000-0008-0000-0000-00006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2" name="AutoShape 1272">
          <a:extLst>
            <a:ext uri="{FF2B5EF4-FFF2-40B4-BE49-F238E27FC236}">
              <a16:creationId xmlns:a16="http://schemas.microsoft.com/office/drawing/2014/main" id="{00000000-0008-0000-0000-00006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3" name="AutoShape 1273">
          <a:extLst>
            <a:ext uri="{FF2B5EF4-FFF2-40B4-BE49-F238E27FC236}">
              <a16:creationId xmlns:a16="http://schemas.microsoft.com/office/drawing/2014/main" id="{00000000-0008-0000-0000-00006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4" name="AutoShape 1274">
          <a:extLst>
            <a:ext uri="{FF2B5EF4-FFF2-40B4-BE49-F238E27FC236}">
              <a16:creationId xmlns:a16="http://schemas.microsoft.com/office/drawing/2014/main" id="{00000000-0008-0000-0000-00006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5" name="AutoShape 1275">
          <a:extLst>
            <a:ext uri="{FF2B5EF4-FFF2-40B4-BE49-F238E27FC236}">
              <a16:creationId xmlns:a16="http://schemas.microsoft.com/office/drawing/2014/main" id="{00000000-0008-0000-0000-00006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6" name="AutoShape 1276">
          <a:extLst>
            <a:ext uri="{FF2B5EF4-FFF2-40B4-BE49-F238E27FC236}">
              <a16:creationId xmlns:a16="http://schemas.microsoft.com/office/drawing/2014/main" id="{00000000-0008-0000-0000-00006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7" name="AutoShape 1277">
          <a:extLst>
            <a:ext uri="{FF2B5EF4-FFF2-40B4-BE49-F238E27FC236}">
              <a16:creationId xmlns:a16="http://schemas.microsoft.com/office/drawing/2014/main" id="{00000000-0008-0000-0000-00006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8" name="AutoShape 1278">
          <a:extLst>
            <a:ext uri="{FF2B5EF4-FFF2-40B4-BE49-F238E27FC236}">
              <a16:creationId xmlns:a16="http://schemas.microsoft.com/office/drawing/2014/main" id="{00000000-0008-0000-0000-00006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69" name="AutoShape 1279">
          <a:extLst>
            <a:ext uri="{FF2B5EF4-FFF2-40B4-BE49-F238E27FC236}">
              <a16:creationId xmlns:a16="http://schemas.microsoft.com/office/drawing/2014/main" id="{00000000-0008-0000-0000-00006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0" name="AutoShape 1280">
          <a:extLst>
            <a:ext uri="{FF2B5EF4-FFF2-40B4-BE49-F238E27FC236}">
              <a16:creationId xmlns:a16="http://schemas.microsoft.com/office/drawing/2014/main" id="{00000000-0008-0000-0000-00006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1" name="AutoShape 1281">
          <a:extLst>
            <a:ext uri="{FF2B5EF4-FFF2-40B4-BE49-F238E27FC236}">
              <a16:creationId xmlns:a16="http://schemas.microsoft.com/office/drawing/2014/main" id="{00000000-0008-0000-0000-00006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2" name="AutoShape 1282">
          <a:extLst>
            <a:ext uri="{FF2B5EF4-FFF2-40B4-BE49-F238E27FC236}">
              <a16:creationId xmlns:a16="http://schemas.microsoft.com/office/drawing/2014/main" id="{00000000-0008-0000-0000-000070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3" name="AutoShape 1283">
          <a:extLst>
            <a:ext uri="{FF2B5EF4-FFF2-40B4-BE49-F238E27FC236}">
              <a16:creationId xmlns:a16="http://schemas.microsoft.com/office/drawing/2014/main" id="{00000000-0008-0000-0000-000071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4" name="AutoShape 1284">
          <a:extLst>
            <a:ext uri="{FF2B5EF4-FFF2-40B4-BE49-F238E27FC236}">
              <a16:creationId xmlns:a16="http://schemas.microsoft.com/office/drawing/2014/main" id="{00000000-0008-0000-0000-000072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5" name="AutoShape 1285">
          <a:extLst>
            <a:ext uri="{FF2B5EF4-FFF2-40B4-BE49-F238E27FC236}">
              <a16:creationId xmlns:a16="http://schemas.microsoft.com/office/drawing/2014/main" id="{00000000-0008-0000-0000-000073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6" name="AutoShape 1286">
          <a:extLst>
            <a:ext uri="{FF2B5EF4-FFF2-40B4-BE49-F238E27FC236}">
              <a16:creationId xmlns:a16="http://schemas.microsoft.com/office/drawing/2014/main" id="{00000000-0008-0000-0000-000074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7" name="AutoShape 1287">
          <a:extLst>
            <a:ext uri="{FF2B5EF4-FFF2-40B4-BE49-F238E27FC236}">
              <a16:creationId xmlns:a16="http://schemas.microsoft.com/office/drawing/2014/main" id="{00000000-0008-0000-0000-000075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8" name="AutoShape 1288">
          <a:extLst>
            <a:ext uri="{FF2B5EF4-FFF2-40B4-BE49-F238E27FC236}">
              <a16:creationId xmlns:a16="http://schemas.microsoft.com/office/drawing/2014/main" id="{00000000-0008-0000-0000-00007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79" name="AutoShape 1289">
          <a:extLst>
            <a:ext uri="{FF2B5EF4-FFF2-40B4-BE49-F238E27FC236}">
              <a16:creationId xmlns:a16="http://schemas.microsoft.com/office/drawing/2014/main" id="{00000000-0008-0000-0000-00007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0" name="AutoShape 1290">
          <a:extLst>
            <a:ext uri="{FF2B5EF4-FFF2-40B4-BE49-F238E27FC236}">
              <a16:creationId xmlns:a16="http://schemas.microsoft.com/office/drawing/2014/main" id="{00000000-0008-0000-0000-00007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1" name="AutoShape 1291">
          <a:extLst>
            <a:ext uri="{FF2B5EF4-FFF2-40B4-BE49-F238E27FC236}">
              <a16:creationId xmlns:a16="http://schemas.microsoft.com/office/drawing/2014/main" id="{00000000-0008-0000-0000-00007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2" name="AutoShape 1292">
          <a:extLst>
            <a:ext uri="{FF2B5EF4-FFF2-40B4-BE49-F238E27FC236}">
              <a16:creationId xmlns:a16="http://schemas.microsoft.com/office/drawing/2014/main" id="{00000000-0008-0000-0000-00007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3" name="AutoShape 1293">
          <a:extLst>
            <a:ext uri="{FF2B5EF4-FFF2-40B4-BE49-F238E27FC236}">
              <a16:creationId xmlns:a16="http://schemas.microsoft.com/office/drawing/2014/main" id="{00000000-0008-0000-0000-00007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4" name="AutoShape 1294">
          <a:extLst>
            <a:ext uri="{FF2B5EF4-FFF2-40B4-BE49-F238E27FC236}">
              <a16:creationId xmlns:a16="http://schemas.microsoft.com/office/drawing/2014/main" id="{00000000-0008-0000-0000-00007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5" name="AutoShape 1295">
          <a:extLst>
            <a:ext uri="{FF2B5EF4-FFF2-40B4-BE49-F238E27FC236}">
              <a16:creationId xmlns:a16="http://schemas.microsoft.com/office/drawing/2014/main" id="{00000000-0008-0000-0000-00007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6" name="AutoShape 1296">
          <a:extLst>
            <a:ext uri="{FF2B5EF4-FFF2-40B4-BE49-F238E27FC236}">
              <a16:creationId xmlns:a16="http://schemas.microsoft.com/office/drawing/2014/main" id="{00000000-0008-0000-0000-00007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7" name="AutoShape 1297">
          <a:extLst>
            <a:ext uri="{FF2B5EF4-FFF2-40B4-BE49-F238E27FC236}">
              <a16:creationId xmlns:a16="http://schemas.microsoft.com/office/drawing/2014/main" id="{00000000-0008-0000-0000-00007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8" name="AutoShape 1298">
          <a:extLst>
            <a:ext uri="{FF2B5EF4-FFF2-40B4-BE49-F238E27FC236}">
              <a16:creationId xmlns:a16="http://schemas.microsoft.com/office/drawing/2014/main" id="{00000000-0008-0000-0000-000080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89" name="AutoShape 1299">
          <a:extLst>
            <a:ext uri="{FF2B5EF4-FFF2-40B4-BE49-F238E27FC236}">
              <a16:creationId xmlns:a16="http://schemas.microsoft.com/office/drawing/2014/main" id="{00000000-0008-0000-0000-000081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0" name="AutoShape 1300">
          <a:extLst>
            <a:ext uri="{FF2B5EF4-FFF2-40B4-BE49-F238E27FC236}">
              <a16:creationId xmlns:a16="http://schemas.microsoft.com/office/drawing/2014/main" id="{00000000-0008-0000-0000-000082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1" name="AutoShape 1301">
          <a:extLst>
            <a:ext uri="{FF2B5EF4-FFF2-40B4-BE49-F238E27FC236}">
              <a16:creationId xmlns:a16="http://schemas.microsoft.com/office/drawing/2014/main" id="{00000000-0008-0000-0000-000083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2" name="Line 1304">
          <a:extLst>
            <a:ext uri="{FF2B5EF4-FFF2-40B4-BE49-F238E27FC236}">
              <a16:creationId xmlns:a16="http://schemas.microsoft.com/office/drawing/2014/main" id="{00000000-0008-0000-0000-00008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3" name="Line 1305">
          <a:extLst>
            <a:ext uri="{FF2B5EF4-FFF2-40B4-BE49-F238E27FC236}">
              <a16:creationId xmlns:a16="http://schemas.microsoft.com/office/drawing/2014/main" id="{00000000-0008-0000-0000-00008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4" name="Line 1306">
          <a:extLst>
            <a:ext uri="{FF2B5EF4-FFF2-40B4-BE49-F238E27FC236}">
              <a16:creationId xmlns:a16="http://schemas.microsoft.com/office/drawing/2014/main" id="{00000000-0008-0000-0000-00008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5" name="Line 1307">
          <a:extLst>
            <a:ext uri="{FF2B5EF4-FFF2-40B4-BE49-F238E27FC236}">
              <a16:creationId xmlns:a16="http://schemas.microsoft.com/office/drawing/2014/main" id="{00000000-0008-0000-0000-00008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6" name="Line 1308">
          <a:extLst>
            <a:ext uri="{FF2B5EF4-FFF2-40B4-BE49-F238E27FC236}">
              <a16:creationId xmlns:a16="http://schemas.microsoft.com/office/drawing/2014/main" id="{00000000-0008-0000-0000-00008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7" name="Line 1309">
          <a:extLst>
            <a:ext uri="{FF2B5EF4-FFF2-40B4-BE49-F238E27FC236}">
              <a16:creationId xmlns:a16="http://schemas.microsoft.com/office/drawing/2014/main" id="{00000000-0008-0000-0000-00008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8" name="Line 1310">
          <a:extLst>
            <a:ext uri="{FF2B5EF4-FFF2-40B4-BE49-F238E27FC236}">
              <a16:creationId xmlns:a16="http://schemas.microsoft.com/office/drawing/2014/main" id="{00000000-0008-0000-0000-00008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499" name="Line 1311">
          <a:extLst>
            <a:ext uri="{FF2B5EF4-FFF2-40B4-BE49-F238E27FC236}">
              <a16:creationId xmlns:a16="http://schemas.microsoft.com/office/drawing/2014/main" id="{00000000-0008-0000-0000-00008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0" name="Line 1312">
          <a:extLst>
            <a:ext uri="{FF2B5EF4-FFF2-40B4-BE49-F238E27FC236}">
              <a16:creationId xmlns:a16="http://schemas.microsoft.com/office/drawing/2014/main" id="{00000000-0008-0000-0000-00008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1" name="Line 1313">
          <a:extLst>
            <a:ext uri="{FF2B5EF4-FFF2-40B4-BE49-F238E27FC236}">
              <a16:creationId xmlns:a16="http://schemas.microsoft.com/office/drawing/2014/main" id="{00000000-0008-0000-0000-00008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2" name="Line 1314">
          <a:extLst>
            <a:ext uri="{FF2B5EF4-FFF2-40B4-BE49-F238E27FC236}">
              <a16:creationId xmlns:a16="http://schemas.microsoft.com/office/drawing/2014/main" id="{00000000-0008-0000-0000-00008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3" name="Line 1315">
          <a:extLst>
            <a:ext uri="{FF2B5EF4-FFF2-40B4-BE49-F238E27FC236}">
              <a16:creationId xmlns:a16="http://schemas.microsoft.com/office/drawing/2014/main" id="{00000000-0008-0000-0000-00008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4" name="Line 1316">
          <a:extLst>
            <a:ext uri="{FF2B5EF4-FFF2-40B4-BE49-F238E27FC236}">
              <a16:creationId xmlns:a16="http://schemas.microsoft.com/office/drawing/2014/main" id="{00000000-0008-0000-0000-00009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5" name="Line 1317">
          <a:extLst>
            <a:ext uri="{FF2B5EF4-FFF2-40B4-BE49-F238E27FC236}">
              <a16:creationId xmlns:a16="http://schemas.microsoft.com/office/drawing/2014/main" id="{00000000-0008-0000-0000-00009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6" name="Line 1318">
          <a:extLst>
            <a:ext uri="{FF2B5EF4-FFF2-40B4-BE49-F238E27FC236}">
              <a16:creationId xmlns:a16="http://schemas.microsoft.com/office/drawing/2014/main" id="{00000000-0008-0000-0000-00009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7" name="Line 1319">
          <a:extLst>
            <a:ext uri="{FF2B5EF4-FFF2-40B4-BE49-F238E27FC236}">
              <a16:creationId xmlns:a16="http://schemas.microsoft.com/office/drawing/2014/main" id="{00000000-0008-0000-0000-00009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8" name="Line 1320">
          <a:extLst>
            <a:ext uri="{FF2B5EF4-FFF2-40B4-BE49-F238E27FC236}">
              <a16:creationId xmlns:a16="http://schemas.microsoft.com/office/drawing/2014/main" id="{00000000-0008-0000-0000-00009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09" name="Line 1321">
          <a:extLst>
            <a:ext uri="{FF2B5EF4-FFF2-40B4-BE49-F238E27FC236}">
              <a16:creationId xmlns:a16="http://schemas.microsoft.com/office/drawing/2014/main" id="{00000000-0008-0000-0000-00009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0" name="Line 1322">
          <a:extLst>
            <a:ext uri="{FF2B5EF4-FFF2-40B4-BE49-F238E27FC236}">
              <a16:creationId xmlns:a16="http://schemas.microsoft.com/office/drawing/2014/main" id="{00000000-0008-0000-0000-00009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1" name="Line 1323">
          <a:extLst>
            <a:ext uri="{FF2B5EF4-FFF2-40B4-BE49-F238E27FC236}">
              <a16:creationId xmlns:a16="http://schemas.microsoft.com/office/drawing/2014/main" id="{00000000-0008-0000-0000-00009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2" name="Line 1324">
          <a:extLst>
            <a:ext uri="{FF2B5EF4-FFF2-40B4-BE49-F238E27FC236}">
              <a16:creationId xmlns:a16="http://schemas.microsoft.com/office/drawing/2014/main" id="{00000000-0008-0000-0000-00009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3" name="Line 1325">
          <a:extLst>
            <a:ext uri="{FF2B5EF4-FFF2-40B4-BE49-F238E27FC236}">
              <a16:creationId xmlns:a16="http://schemas.microsoft.com/office/drawing/2014/main" id="{00000000-0008-0000-0000-00009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4" name="Line 1326">
          <a:extLst>
            <a:ext uri="{FF2B5EF4-FFF2-40B4-BE49-F238E27FC236}">
              <a16:creationId xmlns:a16="http://schemas.microsoft.com/office/drawing/2014/main" id="{00000000-0008-0000-0000-00009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5" name="Line 1327">
          <a:extLst>
            <a:ext uri="{FF2B5EF4-FFF2-40B4-BE49-F238E27FC236}">
              <a16:creationId xmlns:a16="http://schemas.microsoft.com/office/drawing/2014/main" id="{00000000-0008-0000-0000-00009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6" name="Line 1328">
          <a:extLst>
            <a:ext uri="{FF2B5EF4-FFF2-40B4-BE49-F238E27FC236}">
              <a16:creationId xmlns:a16="http://schemas.microsoft.com/office/drawing/2014/main" id="{00000000-0008-0000-0000-00009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7" name="Line 1329">
          <a:extLst>
            <a:ext uri="{FF2B5EF4-FFF2-40B4-BE49-F238E27FC236}">
              <a16:creationId xmlns:a16="http://schemas.microsoft.com/office/drawing/2014/main" id="{00000000-0008-0000-0000-00009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8" name="Line 1330">
          <a:extLst>
            <a:ext uri="{FF2B5EF4-FFF2-40B4-BE49-F238E27FC236}">
              <a16:creationId xmlns:a16="http://schemas.microsoft.com/office/drawing/2014/main" id="{00000000-0008-0000-0000-00009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19" name="Line 1331">
          <a:extLst>
            <a:ext uri="{FF2B5EF4-FFF2-40B4-BE49-F238E27FC236}">
              <a16:creationId xmlns:a16="http://schemas.microsoft.com/office/drawing/2014/main" id="{00000000-0008-0000-0000-00009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0" name="Line 1332">
          <a:extLst>
            <a:ext uri="{FF2B5EF4-FFF2-40B4-BE49-F238E27FC236}">
              <a16:creationId xmlns:a16="http://schemas.microsoft.com/office/drawing/2014/main" id="{00000000-0008-0000-0000-0000A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1" name="Line 1333">
          <a:extLst>
            <a:ext uri="{FF2B5EF4-FFF2-40B4-BE49-F238E27FC236}">
              <a16:creationId xmlns:a16="http://schemas.microsoft.com/office/drawing/2014/main" id="{00000000-0008-0000-0000-0000A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2" name="Line 1334">
          <a:extLst>
            <a:ext uri="{FF2B5EF4-FFF2-40B4-BE49-F238E27FC236}">
              <a16:creationId xmlns:a16="http://schemas.microsoft.com/office/drawing/2014/main" id="{00000000-0008-0000-0000-0000A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3" name="Line 1335">
          <a:extLst>
            <a:ext uri="{FF2B5EF4-FFF2-40B4-BE49-F238E27FC236}">
              <a16:creationId xmlns:a16="http://schemas.microsoft.com/office/drawing/2014/main" id="{00000000-0008-0000-0000-0000A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4" name="Line 1336">
          <a:extLst>
            <a:ext uri="{FF2B5EF4-FFF2-40B4-BE49-F238E27FC236}">
              <a16:creationId xmlns:a16="http://schemas.microsoft.com/office/drawing/2014/main" id="{00000000-0008-0000-0000-0000A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5" name="Line 1337">
          <a:extLst>
            <a:ext uri="{FF2B5EF4-FFF2-40B4-BE49-F238E27FC236}">
              <a16:creationId xmlns:a16="http://schemas.microsoft.com/office/drawing/2014/main" id="{00000000-0008-0000-0000-0000A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6" name="Line 1338">
          <a:extLst>
            <a:ext uri="{FF2B5EF4-FFF2-40B4-BE49-F238E27FC236}">
              <a16:creationId xmlns:a16="http://schemas.microsoft.com/office/drawing/2014/main" id="{00000000-0008-0000-0000-0000A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7" name="Line 1339">
          <a:extLst>
            <a:ext uri="{FF2B5EF4-FFF2-40B4-BE49-F238E27FC236}">
              <a16:creationId xmlns:a16="http://schemas.microsoft.com/office/drawing/2014/main" id="{00000000-0008-0000-0000-0000A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8" name="Line 1340">
          <a:extLst>
            <a:ext uri="{FF2B5EF4-FFF2-40B4-BE49-F238E27FC236}">
              <a16:creationId xmlns:a16="http://schemas.microsoft.com/office/drawing/2014/main" id="{00000000-0008-0000-0000-0000A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29" name="Line 1341">
          <a:extLst>
            <a:ext uri="{FF2B5EF4-FFF2-40B4-BE49-F238E27FC236}">
              <a16:creationId xmlns:a16="http://schemas.microsoft.com/office/drawing/2014/main" id="{00000000-0008-0000-0000-0000A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0" name="Line 1342">
          <a:extLst>
            <a:ext uri="{FF2B5EF4-FFF2-40B4-BE49-F238E27FC236}">
              <a16:creationId xmlns:a16="http://schemas.microsoft.com/office/drawing/2014/main" id="{00000000-0008-0000-0000-0000A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1" name="Line 1343">
          <a:extLst>
            <a:ext uri="{FF2B5EF4-FFF2-40B4-BE49-F238E27FC236}">
              <a16:creationId xmlns:a16="http://schemas.microsoft.com/office/drawing/2014/main" id="{00000000-0008-0000-0000-0000A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2" name="Line 1344">
          <a:extLst>
            <a:ext uri="{FF2B5EF4-FFF2-40B4-BE49-F238E27FC236}">
              <a16:creationId xmlns:a16="http://schemas.microsoft.com/office/drawing/2014/main" id="{00000000-0008-0000-0000-0000A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3" name="Line 1345">
          <a:extLst>
            <a:ext uri="{FF2B5EF4-FFF2-40B4-BE49-F238E27FC236}">
              <a16:creationId xmlns:a16="http://schemas.microsoft.com/office/drawing/2014/main" id="{00000000-0008-0000-0000-0000A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4" name="Line 1346">
          <a:extLst>
            <a:ext uri="{FF2B5EF4-FFF2-40B4-BE49-F238E27FC236}">
              <a16:creationId xmlns:a16="http://schemas.microsoft.com/office/drawing/2014/main" id="{00000000-0008-0000-0000-0000A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5" name="Line 1347">
          <a:extLst>
            <a:ext uri="{FF2B5EF4-FFF2-40B4-BE49-F238E27FC236}">
              <a16:creationId xmlns:a16="http://schemas.microsoft.com/office/drawing/2014/main" id="{00000000-0008-0000-0000-0000A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6" name="Line 1348">
          <a:extLst>
            <a:ext uri="{FF2B5EF4-FFF2-40B4-BE49-F238E27FC236}">
              <a16:creationId xmlns:a16="http://schemas.microsoft.com/office/drawing/2014/main" id="{00000000-0008-0000-0000-0000B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7" name="Line 1349">
          <a:extLst>
            <a:ext uri="{FF2B5EF4-FFF2-40B4-BE49-F238E27FC236}">
              <a16:creationId xmlns:a16="http://schemas.microsoft.com/office/drawing/2014/main" id="{00000000-0008-0000-0000-0000B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8" name="Line 1350">
          <a:extLst>
            <a:ext uri="{FF2B5EF4-FFF2-40B4-BE49-F238E27FC236}">
              <a16:creationId xmlns:a16="http://schemas.microsoft.com/office/drawing/2014/main" id="{00000000-0008-0000-0000-0000B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39" name="Line 1351">
          <a:extLst>
            <a:ext uri="{FF2B5EF4-FFF2-40B4-BE49-F238E27FC236}">
              <a16:creationId xmlns:a16="http://schemas.microsoft.com/office/drawing/2014/main" id="{00000000-0008-0000-0000-0000B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0" name="Line 1352">
          <a:extLst>
            <a:ext uri="{FF2B5EF4-FFF2-40B4-BE49-F238E27FC236}">
              <a16:creationId xmlns:a16="http://schemas.microsoft.com/office/drawing/2014/main" id="{00000000-0008-0000-0000-0000B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1" name="Line 1353">
          <a:extLst>
            <a:ext uri="{FF2B5EF4-FFF2-40B4-BE49-F238E27FC236}">
              <a16:creationId xmlns:a16="http://schemas.microsoft.com/office/drawing/2014/main" id="{00000000-0008-0000-0000-0000B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2" name="Line 1354">
          <a:extLst>
            <a:ext uri="{FF2B5EF4-FFF2-40B4-BE49-F238E27FC236}">
              <a16:creationId xmlns:a16="http://schemas.microsoft.com/office/drawing/2014/main" id="{00000000-0008-0000-0000-0000B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3" name="Line 1355">
          <a:extLst>
            <a:ext uri="{FF2B5EF4-FFF2-40B4-BE49-F238E27FC236}">
              <a16:creationId xmlns:a16="http://schemas.microsoft.com/office/drawing/2014/main" id="{00000000-0008-0000-0000-0000B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4" name="Line 1356">
          <a:extLst>
            <a:ext uri="{FF2B5EF4-FFF2-40B4-BE49-F238E27FC236}">
              <a16:creationId xmlns:a16="http://schemas.microsoft.com/office/drawing/2014/main" id="{00000000-0008-0000-0000-0000B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5" name="Line 1357">
          <a:extLst>
            <a:ext uri="{FF2B5EF4-FFF2-40B4-BE49-F238E27FC236}">
              <a16:creationId xmlns:a16="http://schemas.microsoft.com/office/drawing/2014/main" id="{00000000-0008-0000-0000-0000B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6" name="Line 1358">
          <a:extLst>
            <a:ext uri="{FF2B5EF4-FFF2-40B4-BE49-F238E27FC236}">
              <a16:creationId xmlns:a16="http://schemas.microsoft.com/office/drawing/2014/main" id="{00000000-0008-0000-0000-0000B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7" name="Line 1359">
          <a:extLst>
            <a:ext uri="{FF2B5EF4-FFF2-40B4-BE49-F238E27FC236}">
              <a16:creationId xmlns:a16="http://schemas.microsoft.com/office/drawing/2014/main" id="{00000000-0008-0000-0000-0000B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8" name="Line 1360">
          <a:extLst>
            <a:ext uri="{FF2B5EF4-FFF2-40B4-BE49-F238E27FC236}">
              <a16:creationId xmlns:a16="http://schemas.microsoft.com/office/drawing/2014/main" id="{00000000-0008-0000-0000-0000B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49" name="Line 1361">
          <a:extLst>
            <a:ext uri="{FF2B5EF4-FFF2-40B4-BE49-F238E27FC236}">
              <a16:creationId xmlns:a16="http://schemas.microsoft.com/office/drawing/2014/main" id="{00000000-0008-0000-0000-0000B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0" name="Line 1362">
          <a:extLst>
            <a:ext uri="{FF2B5EF4-FFF2-40B4-BE49-F238E27FC236}">
              <a16:creationId xmlns:a16="http://schemas.microsoft.com/office/drawing/2014/main" id="{00000000-0008-0000-0000-0000B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1" name="Line 1363">
          <a:extLst>
            <a:ext uri="{FF2B5EF4-FFF2-40B4-BE49-F238E27FC236}">
              <a16:creationId xmlns:a16="http://schemas.microsoft.com/office/drawing/2014/main" id="{00000000-0008-0000-0000-0000B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2" name="Line 1364">
          <a:extLst>
            <a:ext uri="{FF2B5EF4-FFF2-40B4-BE49-F238E27FC236}">
              <a16:creationId xmlns:a16="http://schemas.microsoft.com/office/drawing/2014/main" id="{00000000-0008-0000-0000-0000C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3" name="Line 1365">
          <a:extLst>
            <a:ext uri="{FF2B5EF4-FFF2-40B4-BE49-F238E27FC236}">
              <a16:creationId xmlns:a16="http://schemas.microsoft.com/office/drawing/2014/main" id="{00000000-0008-0000-0000-0000C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4" name="Line 1366">
          <a:extLst>
            <a:ext uri="{FF2B5EF4-FFF2-40B4-BE49-F238E27FC236}">
              <a16:creationId xmlns:a16="http://schemas.microsoft.com/office/drawing/2014/main" id="{00000000-0008-0000-0000-0000C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5" name="Line 1367">
          <a:extLst>
            <a:ext uri="{FF2B5EF4-FFF2-40B4-BE49-F238E27FC236}">
              <a16:creationId xmlns:a16="http://schemas.microsoft.com/office/drawing/2014/main" id="{00000000-0008-0000-0000-0000C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6" name="Line 1368">
          <a:extLst>
            <a:ext uri="{FF2B5EF4-FFF2-40B4-BE49-F238E27FC236}">
              <a16:creationId xmlns:a16="http://schemas.microsoft.com/office/drawing/2014/main" id="{00000000-0008-0000-0000-0000C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7" name="Line 1369">
          <a:extLst>
            <a:ext uri="{FF2B5EF4-FFF2-40B4-BE49-F238E27FC236}">
              <a16:creationId xmlns:a16="http://schemas.microsoft.com/office/drawing/2014/main" id="{00000000-0008-0000-0000-0000C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8" name="Line 1370">
          <a:extLst>
            <a:ext uri="{FF2B5EF4-FFF2-40B4-BE49-F238E27FC236}">
              <a16:creationId xmlns:a16="http://schemas.microsoft.com/office/drawing/2014/main" id="{00000000-0008-0000-0000-0000C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59" name="Line 1371">
          <a:extLst>
            <a:ext uri="{FF2B5EF4-FFF2-40B4-BE49-F238E27FC236}">
              <a16:creationId xmlns:a16="http://schemas.microsoft.com/office/drawing/2014/main" id="{00000000-0008-0000-0000-0000C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0" name="Line 1372">
          <a:extLst>
            <a:ext uri="{FF2B5EF4-FFF2-40B4-BE49-F238E27FC236}">
              <a16:creationId xmlns:a16="http://schemas.microsoft.com/office/drawing/2014/main" id="{00000000-0008-0000-0000-0000C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1" name="Line 1373">
          <a:extLst>
            <a:ext uri="{FF2B5EF4-FFF2-40B4-BE49-F238E27FC236}">
              <a16:creationId xmlns:a16="http://schemas.microsoft.com/office/drawing/2014/main" id="{00000000-0008-0000-0000-0000C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2" name="Line 1374">
          <a:extLst>
            <a:ext uri="{FF2B5EF4-FFF2-40B4-BE49-F238E27FC236}">
              <a16:creationId xmlns:a16="http://schemas.microsoft.com/office/drawing/2014/main" id="{00000000-0008-0000-0000-0000C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3" name="Line 1375">
          <a:extLst>
            <a:ext uri="{FF2B5EF4-FFF2-40B4-BE49-F238E27FC236}">
              <a16:creationId xmlns:a16="http://schemas.microsoft.com/office/drawing/2014/main" id="{00000000-0008-0000-0000-0000C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4" name="Line 1376">
          <a:extLst>
            <a:ext uri="{FF2B5EF4-FFF2-40B4-BE49-F238E27FC236}">
              <a16:creationId xmlns:a16="http://schemas.microsoft.com/office/drawing/2014/main" id="{00000000-0008-0000-0000-0000C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5" name="Line 1377">
          <a:extLst>
            <a:ext uri="{FF2B5EF4-FFF2-40B4-BE49-F238E27FC236}">
              <a16:creationId xmlns:a16="http://schemas.microsoft.com/office/drawing/2014/main" id="{00000000-0008-0000-0000-0000C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6" name="Line 1378">
          <a:extLst>
            <a:ext uri="{FF2B5EF4-FFF2-40B4-BE49-F238E27FC236}">
              <a16:creationId xmlns:a16="http://schemas.microsoft.com/office/drawing/2014/main" id="{00000000-0008-0000-0000-0000C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7" name="Line 1379">
          <a:extLst>
            <a:ext uri="{FF2B5EF4-FFF2-40B4-BE49-F238E27FC236}">
              <a16:creationId xmlns:a16="http://schemas.microsoft.com/office/drawing/2014/main" id="{00000000-0008-0000-0000-0000C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8" name="Line 1380">
          <a:extLst>
            <a:ext uri="{FF2B5EF4-FFF2-40B4-BE49-F238E27FC236}">
              <a16:creationId xmlns:a16="http://schemas.microsoft.com/office/drawing/2014/main" id="{00000000-0008-0000-0000-0000D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69" name="Line 1381">
          <a:extLst>
            <a:ext uri="{FF2B5EF4-FFF2-40B4-BE49-F238E27FC236}">
              <a16:creationId xmlns:a16="http://schemas.microsoft.com/office/drawing/2014/main" id="{00000000-0008-0000-0000-0000D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0" name="Line 1382">
          <a:extLst>
            <a:ext uri="{FF2B5EF4-FFF2-40B4-BE49-F238E27FC236}">
              <a16:creationId xmlns:a16="http://schemas.microsoft.com/office/drawing/2014/main" id="{00000000-0008-0000-0000-0000D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1" name="Line 1383">
          <a:extLst>
            <a:ext uri="{FF2B5EF4-FFF2-40B4-BE49-F238E27FC236}">
              <a16:creationId xmlns:a16="http://schemas.microsoft.com/office/drawing/2014/main" id="{00000000-0008-0000-0000-0000D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2" name="Line 1384">
          <a:extLst>
            <a:ext uri="{FF2B5EF4-FFF2-40B4-BE49-F238E27FC236}">
              <a16:creationId xmlns:a16="http://schemas.microsoft.com/office/drawing/2014/main" id="{00000000-0008-0000-0000-0000D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3" name="Line 1385">
          <a:extLst>
            <a:ext uri="{FF2B5EF4-FFF2-40B4-BE49-F238E27FC236}">
              <a16:creationId xmlns:a16="http://schemas.microsoft.com/office/drawing/2014/main" id="{00000000-0008-0000-0000-0000D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4" name="Line 1386">
          <a:extLst>
            <a:ext uri="{FF2B5EF4-FFF2-40B4-BE49-F238E27FC236}">
              <a16:creationId xmlns:a16="http://schemas.microsoft.com/office/drawing/2014/main" id="{00000000-0008-0000-0000-0000D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5" name="Line 1387">
          <a:extLst>
            <a:ext uri="{FF2B5EF4-FFF2-40B4-BE49-F238E27FC236}">
              <a16:creationId xmlns:a16="http://schemas.microsoft.com/office/drawing/2014/main" id="{00000000-0008-0000-0000-0000D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6" name="Line 1388">
          <a:extLst>
            <a:ext uri="{FF2B5EF4-FFF2-40B4-BE49-F238E27FC236}">
              <a16:creationId xmlns:a16="http://schemas.microsoft.com/office/drawing/2014/main" id="{00000000-0008-0000-0000-0000D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7" name="Line 1389">
          <a:extLst>
            <a:ext uri="{FF2B5EF4-FFF2-40B4-BE49-F238E27FC236}">
              <a16:creationId xmlns:a16="http://schemas.microsoft.com/office/drawing/2014/main" id="{00000000-0008-0000-0000-0000D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8" name="Line 1390">
          <a:extLst>
            <a:ext uri="{FF2B5EF4-FFF2-40B4-BE49-F238E27FC236}">
              <a16:creationId xmlns:a16="http://schemas.microsoft.com/office/drawing/2014/main" id="{00000000-0008-0000-0000-0000D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79" name="Line 1391">
          <a:extLst>
            <a:ext uri="{FF2B5EF4-FFF2-40B4-BE49-F238E27FC236}">
              <a16:creationId xmlns:a16="http://schemas.microsoft.com/office/drawing/2014/main" id="{00000000-0008-0000-0000-0000D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0" name="Line 1392">
          <a:extLst>
            <a:ext uri="{FF2B5EF4-FFF2-40B4-BE49-F238E27FC236}">
              <a16:creationId xmlns:a16="http://schemas.microsoft.com/office/drawing/2014/main" id="{00000000-0008-0000-0000-0000D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1" name="Line 1393">
          <a:extLst>
            <a:ext uri="{FF2B5EF4-FFF2-40B4-BE49-F238E27FC236}">
              <a16:creationId xmlns:a16="http://schemas.microsoft.com/office/drawing/2014/main" id="{00000000-0008-0000-0000-0000D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2" name="Line 1394">
          <a:extLst>
            <a:ext uri="{FF2B5EF4-FFF2-40B4-BE49-F238E27FC236}">
              <a16:creationId xmlns:a16="http://schemas.microsoft.com/office/drawing/2014/main" id="{00000000-0008-0000-0000-0000D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3" name="Line 1395">
          <a:extLst>
            <a:ext uri="{FF2B5EF4-FFF2-40B4-BE49-F238E27FC236}">
              <a16:creationId xmlns:a16="http://schemas.microsoft.com/office/drawing/2014/main" id="{00000000-0008-0000-0000-0000D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4" name="Line 1396">
          <a:extLst>
            <a:ext uri="{FF2B5EF4-FFF2-40B4-BE49-F238E27FC236}">
              <a16:creationId xmlns:a16="http://schemas.microsoft.com/office/drawing/2014/main" id="{00000000-0008-0000-0000-0000E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5" name="Line 1397">
          <a:extLst>
            <a:ext uri="{FF2B5EF4-FFF2-40B4-BE49-F238E27FC236}">
              <a16:creationId xmlns:a16="http://schemas.microsoft.com/office/drawing/2014/main" id="{00000000-0008-0000-0000-0000E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6" name="Line 1398">
          <a:extLst>
            <a:ext uri="{FF2B5EF4-FFF2-40B4-BE49-F238E27FC236}">
              <a16:creationId xmlns:a16="http://schemas.microsoft.com/office/drawing/2014/main" id="{00000000-0008-0000-0000-0000E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7" name="Line 1399">
          <a:extLst>
            <a:ext uri="{FF2B5EF4-FFF2-40B4-BE49-F238E27FC236}">
              <a16:creationId xmlns:a16="http://schemas.microsoft.com/office/drawing/2014/main" id="{00000000-0008-0000-0000-0000E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8" name="Line 1400">
          <a:extLst>
            <a:ext uri="{FF2B5EF4-FFF2-40B4-BE49-F238E27FC236}">
              <a16:creationId xmlns:a16="http://schemas.microsoft.com/office/drawing/2014/main" id="{00000000-0008-0000-0000-0000E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89" name="Line 1401">
          <a:extLst>
            <a:ext uri="{FF2B5EF4-FFF2-40B4-BE49-F238E27FC236}">
              <a16:creationId xmlns:a16="http://schemas.microsoft.com/office/drawing/2014/main" id="{00000000-0008-0000-0000-0000E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0" name="Line 1402">
          <a:extLst>
            <a:ext uri="{FF2B5EF4-FFF2-40B4-BE49-F238E27FC236}">
              <a16:creationId xmlns:a16="http://schemas.microsoft.com/office/drawing/2014/main" id="{00000000-0008-0000-0000-0000E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1" name="Line 1403">
          <a:extLst>
            <a:ext uri="{FF2B5EF4-FFF2-40B4-BE49-F238E27FC236}">
              <a16:creationId xmlns:a16="http://schemas.microsoft.com/office/drawing/2014/main" id="{00000000-0008-0000-0000-0000E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2" name="Line 1404">
          <a:extLst>
            <a:ext uri="{FF2B5EF4-FFF2-40B4-BE49-F238E27FC236}">
              <a16:creationId xmlns:a16="http://schemas.microsoft.com/office/drawing/2014/main" id="{00000000-0008-0000-0000-0000E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3" name="Line 1405">
          <a:extLst>
            <a:ext uri="{FF2B5EF4-FFF2-40B4-BE49-F238E27FC236}">
              <a16:creationId xmlns:a16="http://schemas.microsoft.com/office/drawing/2014/main" id="{00000000-0008-0000-0000-0000E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4" name="Line 1406">
          <a:extLst>
            <a:ext uri="{FF2B5EF4-FFF2-40B4-BE49-F238E27FC236}">
              <a16:creationId xmlns:a16="http://schemas.microsoft.com/office/drawing/2014/main" id="{00000000-0008-0000-0000-0000E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5" name="Line 1407">
          <a:extLst>
            <a:ext uri="{FF2B5EF4-FFF2-40B4-BE49-F238E27FC236}">
              <a16:creationId xmlns:a16="http://schemas.microsoft.com/office/drawing/2014/main" id="{00000000-0008-0000-0000-0000E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6" name="Line 1408">
          <a:extLst>
            <a:ext uri="{FF2B5EF4-FFF2-40B4-BE49-F238E27FC236}">
              <a16:creationId xmlns:a16="http://schemas.microsoft.com/office/drawing/2014/main" id="{00000000-0008-0000-0000-0000E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7" name="Line 1409">
          <a:extLst>
            <a:ext uri="{FF2B5EF4-FFF2-40B4-BE49-F238E27FC236}">
              <a16:creationId xmlns:a16="http://schemas.microsoft.com/office/drawing/2014/main" id="{00000000-0008-0000-0000-0000E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8" name="Line 1410">
          <a:extLst>
            <a:ext uri="{FF2B5EF4-FFF2-40B4-BE49-F238E27FC236}">
              <a16:creationId xmlns:a16="http://schemas.microsoft.com/office/drawing/2014/main" id="{00000000-0008-0000-0000-0000E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599" name="Line 1411">
          <a:extLst>
            <a:ext uri="{FF2B5EF4-FFF2-40B4-BE49-F238E27FC236}">
              <a16:creationId xmlns:a16="http://schemas.microsoft.com/office/drawing/2014/main" id="{00000000-0008-0000-0000-0000E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0" name="Line 1412">
          <a:extLst>
            <a:ext uri="{FF2B5EF4-FFF2-40B4-BE49-F238E27FC236}">
              <a16:creationId xmlns:a16="http://schemas.microsoft.com/office/drawing/2014/main" id="{00000000-0008-0000-0000-0000F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1" name="Line 1413">
          <a:extLst>
            <a:ext uri="{FF2B5EF4-FFF2-40B4-BE49-F238E27FC236}">
              <a16:creationId xmlns:a16="http://schemas.microsoft.com/office/drawing/2014/main" id="{00000000-0008-0000-0000-0000F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2" name="Line 1414">
          <a:extLst>
            <a:ext uri="{FF2B5EF4-FFF2-40B4-BE49-F238E27FC236}">
              <a16:creationId xmlns:a16="http://schemas.microsoft.com/office/drawing/2014/main" id="{00000000-0008-0000-0000-0000F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3" name="Line 1415">
          <a:extLst>
            <a:ext uri="{FF2B5EF4-FFF2-40B4-BE49-F238E27FC236}">
              <a16:creationId xmlns:a16="http://schemas.microsoft.com/office/drawing/2014/main" id="{00000000-0008-0000-0000-0000F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4" name="AutoShape 1416">
          <a:extLst>
            <a:ext uri="{FF2B5EF4-FFF2-40B4-BE49-F238E27FC236}">
              <a16:creationId xmlns:a16="http://schemas.microsoft.com/office/drawing/2014/main" id="{00000000-0008-0000-0000-0000F4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5" name="AutoShape 1417">
          <a:extLst>
            <a:ext uri="{FF2B5EF4-FFF2-40B4-BE49-F238E27FC236}">
              <a16:creationId xmlns:a16="http://schemas.microsoft.com/office/drawing/2014/main" id="{00000000-0008-0000-0000-0000F5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6" name="AutoShape 1418">
          <a:extLst>
            <a:ext uri="{FF2B5EF4-FFF2-40B4-BE49-F238E27FC236}">
              <a16:creationId xmlns:a16="http://schemas.microsoft.com/office/drawing/2014/main" id="{00000000-0008-0000-0000-0000F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7" name="AutoShape 1419">
          <a:extLst>
            <a:ext uri="{FF2B5EF4-FFF2-40B4-BE49-F238E27FC236}">
              <a16:creationId xmlns:a16="http://schemas.microsoft.com/office/drawing/2014/main" id="{00000000-0008-0000-0000-0000F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8" name="AutoShape 1420">
          <a:extLst>
            <a:ext uri="{FF2B5EF4-FFF2-40B4-BE49-F238E27FC236}">
              <a16:creationId xmlns:a16="http://schemas.microsoft.com/office/drawing/2014/main" id="{00000000-0008-0000-0000-0000F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09" name="AutoShape 1421">
          <a:extLst>
            <a:ext uri="{FF2B5EF4-FFF2-40B4-BE49-F238E27FC236}">
              <a16:creationId xmlns:a16="http://schemas.microsoft.com/office/drawing/2014/main" id="{00000000-0008-0000-0000-0000F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0" name="AutoShape 1422">
          <a:extLst>
            <a:ext uri="{FF2B5EF4-FFF2-40B4-BE49-F238E27FC236}">
              <a16:creationId xmlns:a16="http://schemas.microsoft.com/office/drawing/2014/main" id="{00000000-0008-0000-0000-0000F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1" name="AutoShape 1423">
          <a:extLst>
            <a:ext uri="{FF2B5EF4-FFF2-40B4-BE49-F238E27FC236}">
              <a16:creationId xmlns:a16="http://schemas.microsoft.com/office/drawing/2014/main" id="{00000000-0008-0000-0000-0000F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2" name="AutoShape 1424">
          <a:extLst>
            <a:ext uri="{FF2B5EF4-FFF2-40B4-BE49-F238E27FC236}">
              <a16:creationId xmlns:a16="http://schemas.microsoft.com/office/drawing/2014/main" id="{00000000-0008-0000-0000-0000F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3" name="AutoShape 1425">
          <a:extLst>
            <a:ext uri="{FF2B5EF4-FFF2-40B4-BE49-F238E27FC236}">
              <a16:creationId xmlns:a16="http://schemas.microsoft.com/office/drawing/2014/main" id="{00000000-0008-0000-0000-0000F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4" name="AutoShape 1426">
          <a:extLst>
            <a:ext uri="{FF2B5EF4-FFF2-40B4-BE49-F238E27FC236}">
              <a16:creationId xmlns:a16="http://schemas.microsoft.com/office/drawing/2014/main" id="{00000000-0008-0000-0000-0000F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5" name="AutoShape 1427">
          <a:extLst>
            <a:ext uri="{FF2B5EF4-FFF2-40B4-BE49-F238E27FC236}">
              <a16:creationId xmlns:a16="http://schemas.microsoft.com/office/drawing/2014/main" id="{00000000-0008-0000-0000-0000F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6" name="AutoShape 1428">
          <a:extLst>
            <a:ext uri="{FF2B5EF4-FFF2-40B4-BE49-F238E27FC236}">
              <a16:creationId xmlns:a16="http://schemas.microsoft.com/office/drawing/2014/main" id="{00000000-0008-0000-0000-000000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7" name="AutoShape 1429">
          <a:extLst>
            <a:ext uri="{FF2B5EF4-FFF2-40B4-BE49-F238E27FC236}">
              <a16:creationId xmlns:a16="http://schemas.microsoft.com/office/drawing/2014/main" id="{00000000-0008-0000-0000-000001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8" name="AutoShape 1431">
          <a:extLst>
            <a:ext uri="{FF2B5EF4-FFF2-40B4-BE49-F238E27FC236}">
              <a16:creationId xmlns:a16="http://schemas.microsoft.com/office/drawing/2014/main" id="{00000000-0008-0000-0000-000002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19" name="AutoShape 1432">
          <a:extLst>
            <a:ext uri="{FF2B5EF4-FFF2-40B4-BE49-F238E27FC236}">
              <a16:creationId xmlns:a16="http://schemas.microsoft.com/office/drawing/2014/main" id="{00000000-0008-0000-0000-000003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0" name="AutoShape 1433">
          <a:extLst>
            <a:ext uri="{FF2B5EF4-FFF2-40B4-BE49-F238E27FC236}">
              <a16:creationId xmlns:a16="http://schemas.microsoft.com/office/drawing/2014/main" id="{00000000-0008-0000-0000-000004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1" name="AutoShape 1434">
          <a:extLst>
            <a:ext uri="{FF2B5EF4-FFF2-40B4-BE49-F238E27FC236}">
              <a16:creationId xmlns:a16="http://schemas.microsoft.com/office/drawing/2014/main" id="{00000000-0008-0000-0000-000005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2" name="AutoShape 1435">
          <a:extLst>
            <a:ext uri="{FF2B5EF4-FFF2-40B4-BE49-F238E27FC236}">
              <a16:creationId xmlns:a16="http://schemas.microsoft.com/office/drawing/2014/main" id="{00000000-0008-0000-0000-000006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3" name="AutoShape 1436">
          <a:extLst>
            <a:ext uri="{FF2B5EF4-FFF2-40B4-BE49-F238E27FC236}">
              <a16:creationId xmlns:a16="http://schemas.microsoft.com/office/drawing/2014/main" id="{00000000-0008-0000-0000-000007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4" name="AutoShape 1437">
          <a:extLst>
            <a:ext uri="{FF2B5EF4-FFF2-40B4-BE49-F238E27FC236}">
              <a16:creationId xmlns:a16="http://schemas.microsoft.com/office/drawing/2014/main" id="{00000000-0008-0000-0000-000008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5" name="AutoShape 1438">
          <a:extLst>
            <a:ext uri="{FF2B5EF4-FFF2-40B4-BE49-F238E27FC236}">
              <a16:creationId xmlns:a16="http://schemas.microsoft.com/office/drawing/2014/main" id="{00000000-0008-0000-0000-000009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6" name="AutoShape 1439">
          <a:extLst>
            <a:ext uri="{FF2B5EF4-FFF2-40B4-BE49-F238E27FC236}">
              <a16:creationId xmlns:a16="http://schemas.microsoft.com/office/drawing/2014/main" id="{00000000-0008-0000-0000-00000A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7" name="AutoShape 1440">
          <a:extLst>
            <a:ext uri="{FF2B5EF4-FFF2-40B4-BE49-F238E27FC236}">
              <a16:creationId xmlns:a16="http://schemas.microsoft.com/office/drawing/2014/main" id="{00000000-0008-0000-0000-00000B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8" name="AutoShape 1441">
          <a:extLst>
            <a:ext uri="{FF2B5EF4-FFF2-40B4-BE49-F238E27FC236}">
              <a16:creationId xmlns:a16="http://schemas.microsoft.com/office/drawing/2014/main" id="{00000000-0008-0000-0000-00000C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29" name="AutoShape 1442">
          <a:extLst>
            <a:ext uri="{FF2B5EF4-FFF2-40B4-BE49-F238E27FC236}">
              <a16:creationId xmlns:a16="http://schemas.microsoft.com/office/drawing/2014/main" id="{00000000-0008-0000-0000-00000D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30" name="AutoShape 1443">
          <a:extLst>
            <a:ext uri="{FF2B5EF4-FFF2-40B4-BE49-F238E27FC236}">
              <a16:creationId xmlns:a16="http://schemas.microsoft.com/office/drawing/2014/main" id="{00000000-0008-0000-0000-00000E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751631" name="AutoShape 1444">
          <a:extLst>
            <a:ext uri="{FF2B5EF4-FFF2-40B4-BE49-F238E27FC236}">
              <a16:creationId xmlns:a16="http://schemas.microsoft.com/office/drawing/2014/main" id="{00000000-0008-0000-0000-00000F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2" name="Line 1446">
          <a:extLst>
            <a:ext uri="{FF2B5EF4-FFF2-40B4-BE49-F238E27FC236}">
              <a16:creationId xmlns:a16="http://schemas.microsoft.com/office/drawing/2014/main" id="{00000000-0008-0000-0000-00001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3" name="Line 1447">
          <a:extLst>
            <a:ext uri="{FF2B5EF4-FFF2-40B4-BE49-F238E27FC236}">
              <a16:creationId xmlns:a16="http://schemas.microsoft.com/office/drawing/2014/main" id="{00000000-0008-0000-0000-00001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4" name="Line 1448">
          <a:extLst>
            <a:ext uri="{FF2B5EF4-FFF2-40B4-BE49-F238E27FC236}">
              <a16:creationId xmlns:a16="http://schemas.microsoft.com/office/drawing/2014/main" id="{00000000-0008-0000-0000-00001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5" name="Line 1449">
          <a:extLst>
            <a:ext uri="{FF2B5EF4-FFF2-40B4-BE49-F238E27FC236}">
              <a16:creationId xmlns:a16="http://schemas.microsoft.com/office/drawing/2014/main" id="{00000000-0008-0000-0000-00001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6" name="Line 1450">
          <a:extLst>
            <a:ext uri="{FF2B5EF4-FFF2-40B4-BE49-F238E27FC236}">
              <a16:creationId xmlns:a16="http://schemas.microsoft.com/office/drawing/2014/main" id="{00000000-0008-0000-0000-00001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7" name="Line 1451">
          <a:extLst>
            <a:ext uri="{FF2B5EF4-FFF2-40B4-BE49-F238E27FC236}">
              <a16:creationId xmlns:a16="http://schemas.microsoft.com/office/drawing/2014/main" id="{00000000-0008-0000-0000-00001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8" name="Line 1452">
          <a:extLst>
            <a:ext uri="{FF2B5EF4-FFF2-40B4-BE49-F238E27FC236}">
              <a16:creationId xmlns:a16="http://schemas.microsoft.com/office/drawing/2014/main" id="{00000000-0008-0000-0000-00001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39" name="Line 1453">
          <a:extLst>
            <a:ext uri="{FF2B5EF4-FFF2-40B4-BE49-F238E27FC236}">
              <a16:creationId xmlns:a16="http://schemas.microsoft.com/office/drawing/2014/main" id="{00000000-0008-0000-0000-00001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0" name="Line 1454">
          <a:extLst>
            <a:ext uri="{FF2B5EF4-FFF2-40B4-BE49-F238E27FC236}">
              <a16:creationId xmlns:a16="http://schemas.microsoft.com/office/drawing/2014/main" id="{00000000-0008-0000-0000-00001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1" name="Line 1455">
          <a:extLst>
            <a:ext uri="{FF2B5EF4-FFF2-40B4-BE49-F238E27FC236}">
              <a16:creationId xmlns:a16="http://schemas.microsoft.com/office/drawing/2014/main" id="{00000000-0008-0000-0000-00001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2" name="Line 1456">
          <a:extLst>
            <a:ext uri="{FF2B5EF4-FFF2-40B4-BE49-F238E27FC236}">
              <a16:creationId xmlns:a16="http://schemas.microsoft.com/office/drawing/2014/main" id="{00000000-0008-0000-0000-00001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3" name="Line 1457">
          <a:extLst>
            <a:ext uri="{FF2B5EF4-FFF2-40B4-BE49-F238E27FC236}">
              <a16:creationId xmlns:a16="http://schemas.microsoft.com/office/drawing/2014/main" id="{00000000-0008-0000-0000-00001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4" name="Line 1458">
          <a:extLst>
            <a:ext uri="{FF2B5EF4-FFF2-40B4-BE49-F238E27FC236}">
              <a16:creationId xmlns:a16="http://schemas.microsoft.com/office/drawing/2014/main" id="{00000000-0008-0000-0000-00001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5" name="Line 1459">
          <a:extLst>
            <a:ext uri="{FF2B5EF4-FFF2-40B4-BE49-F238E27FC236}">
              <a16:creationId xmlns:a16="http://schemas.microsoft.com/office/drawing/2014/main" id="{00000000-0008-0000-0000-00001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6" name="Line 1460">
          <a:extLst>
            <a:ext uri="{FF2B5EF4-FFF2-40B4-BE49-F238E27FC236}">
              <a16:creationId xmlns:a16="http://schemas.microsoft.com/office/drawing/2014/main" id="{00000000-0008-0000-0000-00001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7" name="Line 1461">
          <a:extLst>
            <a:ext uri="{FF2B5EF4-FFF2-40B4-BE49-F238E27FC236}">
              <a16:creationId xmlns:a16="http://schemas.microsoft.com/office/drawing/2014/main" id="{00000000-0008-0000-0000-00001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8" name="Line 1462">
          <a:extLst>
            <a:ext uri="{FF2B5EF4-FFF2-40B4-BE49-F238E27FC236}">
              <a16:creationId xmlns:a16="http://schemas.microsoft.com/office/drawing/2014/main" id="{00000000-0008-0000-0000-00002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49" name="Line 1463">
          <a:extLst>
            <a:ext uri="{FF2B5EF4-FFF2-40B4-BE49-F238E27FC236}">
              <a16:creationId xmlns:a16="http://schemas.microsoft.com/office/drawing/2014/main" id="{00000000-0008-0000-0000-00002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0" name="Line 1464">
          <a:extLst>
            <a:ext uri="{FF2B5EF4-FFF2-40B4-BE49-F238E27FC236}">
              <a16:creationId xmlns:a16="http://schemas.microsoft.com/office/drawing/2014/main" id="{00000000-0008-0000-0000-00002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1" name="Line 1465">
          <a:extLst>
            <a:ext uri="{FF2B5EF4-FFF2-40B4-BE49-F238E27FC236}">
              <a16:creationId xmlns:a16="http://schemas.microsoft.com/office/drawing/2014/main" id="{00000000-0008-0000-0000-00002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2" name="Line 1466">
          <a:extLst>
            <a:ext uri="{FF2B5EF4-FFF2-40B4-BE49-F238E27FC236}">
              <a16:creationId xmlns:a16="http://schemas.microsoft.com/office/drawing/2014/main" id="{00000000-0008-0000-0000-00002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3" name="Line 1467">
          <a:extLst>
            <a:ext uri="{FF2B5EF4-FFF2-40B4-BE49-F238E27FC236}">
              <a16:creationId xmlns:a16="http://schemas.microsoft.com/office/drawing/2014/main" id="{00000000-0008-0000-0000-00002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4" name="Line 1468">
          <a:extLst>
            <a:ext uri="{FF2B5EF4-FFF2-40B4-BE49-F238E27FC236}">
              <a16:creationId xmlns:a16="http://schemas.microsoft.com/office/drawing/2014/main" id="{00000000-0008-0000-0000-00002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5" name="Line 1469">
          <a:extLst>
            <a:ext uri="{FF2B5EF4-FFF2-40B4-BE49-F238E27FC236}">
              <a16:creationId xmlns:a16="http://schemas.microsoft.com/office/drawing/2014/main" id="{00000000-0008-0000-0000-00002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6" name="Line 1470">
          <a:extLst>
            <a:ext uri="{FF2B5EF4-FFF2-40B4-BE49-F238E27FC236}">
              <a16:creationId xmlns:a16="http://schemas.microsoft.com/office/drawing/2014/main" id="{00000000-0008-0000-0000-00002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7" name="Line 1471">
          <a:extLst>
            <a:ext uri="{FF2B5EF4-FFF2-40B4-BE49-F238E27FC236}">
              <a16:creationId xmlns:a16="http://schemas.microsoft.com/office/drawing/2014/main" id="{00000000-0008-0000-0000-00002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8" name="Line 1472">
          <a:extLst>
            <a:ext uri="{FF2B5EF4-FFF2-40B4-BE49-F238E27FC236}">
              <a16:creationId xmlns:a16="http://schemas.microsoft.com/office/drawing/2014/main" id="{00000000-0008-0000-0000-00002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59" name="Line 1473">
          <a:extLst>
            <a:ext uri="{FF2B5EF4-FFF2-40B4-BE49-F238E27FC236}">
              <a16:creationId xmlns:a16="http://schemas.microsoft.com/office/drawing/2014/main" id="{00000000-0008-0000-0000-00002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0" name="Line 1474">
          <a:extLst>
            <a:ext uri="{FF2B5EF4-FFF2-40B4-BE49-F238E27FC236}">
              <a16:creationId xmlns:a16="http://schemas.microsoft.com/office/drawing/2014/main" id="{00000000-0008-0000-0000-00002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1" name="Line 1475">
          <a:extLst>
            <a:ext uri="{FF2B5EF4-FFF2-40B4-BE49-F238E27FC236}">
              <a16:creationId xmlns:a16="http://schemas.microsoft.com/office/drawing/2014/main" id="{00000000-0008-0000-0000-00002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2" name="Line 1476">
          <a:extLst>
            <a:ext uri="{FF2B5EF4-FFF2-40B4-BE49-F238E27FC236}">
              <a16:creationId xmlns:a16="http://schemas.microsoft.com/office/drawing/2014/main" id="{00000000-0008-0000-0000-00002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3" name="Line 1477">
          <a:extLst>
            <a:ext uri="{FF2B5EF4-FFF2-40B4-BE49-F238E27FC236}">
              <a16:creationId xmlns:a16="http://schemas.microsoft.com/office/drawing/2014/main" id="{00000000-0008-0000-0000-00002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4" name="Line 1478">
          <a:extLst>
            <a:ext uri="{FF2B5EF4-FFF2-40B4-BE49-F238E27FC236}">
              <a16:creationId xmlns:a16="http://schemas.microsoft.com/office/drawing/2014/main" id="{00000000-0008-0000-0000-00003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5" name="Line 1479">
          <a:extLst>
            <a:ext uri="{FF2B5EF4-FFF2-40B4-BE49-F238E27FC236}">
              <a16:creationId xmlns:a16="http://schemas.microsoft.com/office/drawing/2014/main" id="{00000000-0008-0000-0000-00003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6" name="Line 1480">
          <a:extLst>
            <a:ext uri="{FF2B5EF4-FFF2-40B4-BE49-F238E27FC236}">
              <a16:creationId xmlns:a16="http://schemas.microsoft.com/office/drawing/2014/main" id="{00000000-0008-0000-0000-00003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7" name="Line 1481">
          <a:extLst>
            <a:ext uri="{FF2B5EF4-FFF2-40B4-BE49-F238E27FC236}">
              <a16:creationId xmlns:a16="http://schemas.microsoft.com/office/drawing/2014/main" id="{00000000-0008-0000-0000-00003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8" name="Line 1482">
          <a:extLst>
            <a:ext uri="{FF2B5EF4-FFF2-40B4-BE49-F238E27FC236}">
              <a16:creationId xmlns:a16="http://schemas.microsoft.com/office/drawing/2014/main" id="{00000000-0008-0000-0000-00003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69" name="Line 1483">
          <a:extLst>
            <a:ext uri="{FF2B5EF4-FFF2-40B4-BE49-F238E27FC236}">
              <a16:creationId xmlns:a16="http://schemas.microsoft.com/office/drawing/2014/main" id="{00000000-0008-0000-0000-00003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0" name="Line 1484">
          <a:extLst>
            <a:ext uri="{FF2B5EF4-FFF2-40B4-BE49-F238E27FC236}">
              <a16:creationId xmlns:a16="http://schemas.microsoft.com/office/drawing/2014/main" id="{00000000-0008-0000-0000-00003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1" name="Line 1485">
          <a:extLst>
            <a:ext uri="{FF2B5EF4-FFF2-40B4-BE49-F238E27FC236}">
              <a16:creationId xmlns:a16="http://schemas.microsoft.com/office/drawing/2014/main" id="{00000000-0008-0000-0000-00003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2" name="Line 1486">
          <a:extLst>
            <a:ext uri="{FF2B5EF4-FFF2-40B4-BE49-F238E27FC236}">
              <a16:creationId xmlns:a16="http://schemas.microsoft.com/office/drawing/2014/main" id="{00000000-0008-0000-0000-00003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3" name="Line 1487">
          <a:extLst>
            <a:ext uri="{FF2B5EF4-FFF2-40B4-BE49-F238E27FC236}">
              <a16:creationId xmlns:a16="http://schemas.microsoft.com/office/drawing/2014/main" id="{00000000-0008-0000-0000-00003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4" name="Line 1488">
          <a:extLst>
            <a:ext uri="{FF2B5EF4-FFF2-40B4-BE49-F238E27FC236}">
              <a16:creationId xmlns:a16="http://schemas.microsoft.com/office/drawing/2014/main" id="{00000000-0008-0000-0000-00003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5" name="Line 1489">
          <a:extLst>
            <a:ext uri="{FF2B5EF4-FFF2-40B4-BE49-F238E27FC236}">
              <a16:creationId xmlns:a16="http://schemas.microsoft.com/office/drawing/2014/main" id="{00000000-0008-0000-0000-00003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6" name="Line 1490">
          <a:extLst>
            <a:ext uri="{FF2B5EF4-FFF2-40B4-BE49-F238E27FC236}">
              <a16:creationId xmlns:a16="http://schemas.microsoft.com/office/drawing/2014/main" id="{00000000-0008-0000-0000-00003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7" name="Line 1491">
          <a:extLst>
            <a:ext uri="{FF2B5EF4-FFF2-40B4-BE49-F238E27FC236}">
              <a16:creationId xmlns:a16="http://schemas.microsoft.com/office/drawing/2014/main" id="{00000000-0008-0000-0000-00003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8" name="Line 1492">
          <a:extLst>
            <a:ext uri="{FF2B5EF4-FFF2-40B4-BE49-F238E27FC236}">
              <a16:creationId xmlns:a16="http://schemas.microsoft.com/office/drawing/2014/main" id="{00000000-0008-0000-0000-00003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79" name="Line 1493">
          <a:extLst>
            <a:ext uri="{FF2B5EF4-FFF2-40B4-BE49-F238E27FC236}">
              <a16:creationId xmlns:a16="http://schemas.microsoft.com/office/drawing/2014/main" id="{00000000-0008-0000-0000-00003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0" name="Line 1494">
          <a:extLst>
            <a:ext uri="{FF2B5EF4-FFF2-40B4-BE49-F238E27FC236}">
              <a16:creationId xmlns:a16="http://schemas.microsoft.com/office/drawing/2014/main" id="{00000000-0008-0000-0000-00004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1" name="Line 1495">
          <a:extLst>
            <a:ext uri="{FF2B5EF4-FFF2-40B4-BE49-F238E27FC236}">
              <a16:creationId xmlns:a16="http://schemas.microsoft.com/office/drawing/2014/main" id="{00000000-0008-0000-0000-00004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2" name="Line 1496">
          <a:extLst>
            <a:ext uri="{FF2B5EF4-FFF2-40B4-BE49-F238E27FC236}">
              <a16:creationId xmlns:a16="http://schemas.microsoft.com/office/drawing/2014/main" id="{00000000-0008-0000-0000-00004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3" name="Line 1497">
          <a:extLst>
            <a:ext uri="{FF2B5EF4-FFF2-40B4-BE49-F238E27FC236}">
              <a16:creationId xmlns:a16="http://schemas.microsoft.com/office/drawing/2014/main" id="{00000000-0008-0000-0000-00004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4" name="Line 1498">
          <a:extLst>
            <a:ext uri="{FF2B5EF4-FFF2-40B4-BE49-F238E27FC236}">
              <a16:creationId xmlns:a16="http://schemas.microsoft.com/office/drawing/2014/main" id="{00000000-0008-0000-0000-00004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5" name="Line 1499">
          <a:extLst>
            <a:ext uri="{FF2B5EF4-FFF2-40B4-BE49-F238E27FC236}">
              <a16:creationId xmlns:a16="http://schemas.microsoft.com/office/drawing/2014/main" id="{00000000-0008-0000-0000-00004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6" name="Line 1500">
          <a:extLst>
            <a:ext uri="{FF2B5EF4-FFF2-40B4-BE49-F238E27FC236}">
              <a16:creationId xmlns:a16="http://schemas.microsoft.com/office/drawing/2014/main" id="{00000000-0008-0000-0000-00004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7" name="Line 1501">
          <a:extLst>
            <a:ext uri="{FF2B5EF4-FFF2-40B4-BE49-F238E27FC236}">
              <a16:creationId xmlns:a16="http://schemas.microsoft.com/office/drawing/2014/main" id="{00000000-0008-0000-0000-00004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8" name="Line 1502">
          <a:extLst>
            <a:ext uri="{FF2B5EF4-FFF2-40B4-BE49-F238E27FC236}">
              <a16:creationId xmlns:a16="http://schemas.microsoft.com/office/drawing/2014/main" id="{00000000-0008-0000-0000-00004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89" name="Line 1503">
          <a:extLst>
            <a:ext uri="{FF2B5EF4-FFF2-40B4-BE49-F238E27FC236}">
              <a16:creationId xmlns:a16="http://schemas.microsoft.com/office/drawing/2014/main" id="{00000000-0008-0000-0000-00004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0" name="Line 1504">
          <a:extLst>
            <a:ext uri="{FF2B5EF4-FFF2-40B4-BE49-F238E27FC236}">
              <a16:creationId xmlns:a16="http://schemas.microsoft.com/office/drawing/2014/main" id="{00000000-0008-0000-0000-00004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1" name="Line 1505">
          <a:extLst>
            <a:ext uri="{FF2B5EF4-FFF2-40B4-BE49-F238E27FC236}">
              <a16:creationId xmlns:a16="http://schemas.microsoft.com/office/drawing/2014/main" id="{00000000-0008-0000-0000-00004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2" name="Line 1506">
          <a:extLst>
            <a:ext uri="{FF2B5EF4-FFF2-40B4-BE49-F238E27FC236}">
              <a16:creationId xmlns:a16="http://schemas.microsoft.com/office/drawing/2014/main" id="{00000000-0008-0000-0000-00004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3" name="Line 1507">
          <a:extLst>
            <a:ext uri="{FF2B5EF4-FFF2-40B4-BE49-F238E27FC236}">
              <a16:creationId xmlns:a16="http://schemas.microsoft.com/office/drawing/2014/main" id="{00000000-0008-0000-0000-00004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4" name="Line 1508">
          <a:extLst>
            <a:ext uri="{FF2B5EF4-FFF2-40B4-BE49-F238E27FC236}">
              <a16:creationId xmlns:a16="http://schemas.microsoft.com/office/drawing/2014/main" id="{00000000-0008-0000-0000-00004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5" name="Line 1509">
          <a:extLst>
            <a:ext uri="{FF2B5EF4-FFF2-40B4-BE49-F238E27FC236}">
              <a16:creationId xmlns:a16="http://schemas.microsoft.com/office/drawing/2014/main" id="{00000000-0008-0000-0000-00004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6" name="Line 1510">
          <a:extLst>
            <a:ext uri="{FF2B5EF4-FFF2-40B4-BE49-F238E27FC236}">
              <a16:creationId xmlns:a16="http://schemas.microsoft.com/office/drawing/2014/main" id="{00000000-0008-0000-0000-00005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7" name="Line 1511">
          <a:extLst>
            <a:ext uri="{FF2B5EF4-FFF2-40B4-BE49-F238E27FC236}">
              <a16:creationId xmlns:a16="http://schemas.microsoft.com/office/drawing/2014/main" id="{00000000-0008-0000-0000-00005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8" name="Line 1512">
          <a:extLst>
            <a:ext uri="{FF2B5EF4-FFF2-40B4-BE49-F238E27FC236}">
              <a16:creationId xmlns:a16="http://schemas.microsoft.com/office/drawing/2014/main" id="{00000000-0008-0000-0000-00005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699" name="Line 1513">
          <a:extLst>
            <a:ext uri="{FF2B5EF4-FFF2-40B4-BE49-F238E27FC236}">
              <a16:creationId xmlns:a16="http://schemas.microsoft.com/office/drawing/2014/main" id="{00000000-0008-0000-0000-00005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0" name="Line 1514">
          <a:extLst>
            <a:ext uri="{FF2B5EF4-FFF2-40B4-BE49-F238E27FC236}">
              <a16:creationId xmlns:a16="http://schemas.microsoft.com/office/drawing/2014/main" id="{00000000-0008-0000-0000-00005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1" name="Line 1515">
          <a:extLst>
            <a:ext uri="{FF2B5EF4-FFF2-40B4-BE49-F238E27FC236}">
              <a16:creationId xmlns:a16="http://schemas.microsoft.com/office/drawing/2014/main" id="{00000000-0008-0000-0000-00005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2" name="Line 1516">
          <a:extLst>
            <a:ext uri="{FF2B5EF4-FFF2-40B4-BE49-F238E27FC236}">
              <a16:creationId xmlns:a16="http://schemas.microsoft.com/office/drawing/2014/main" id="{00000000-0008-0000-0000-00005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3" name="Line 1517">
          <a:extLst>
            <a:ext uri="{FF2B5EF4-FFF2-40B4-BE49-F238E27FC236}">
              <a16:creationId xmlns:a16="http://schemas.microsoft.com/office/drawing/2014/main" id="{00000000-0008-0000-0000-00005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4" name="Line 1518">
          <a:extLst>
            <a:ext uri="{FF2B5EF4-FFF2-40B4-BE49-F238E27FC236}">
              <a16:creationId xmlns:a16="http://schemas.microsoft.com/office/drawing/2014/main" id="{00000000-0008-0000-0000-00005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5" name="Line 1519">
          <a:extLst>
            <a:ext uri="{FF2B5EF4-FFF2-40B4-BE49-F238E27FC236}">
              <a16:creationId xmlns:a16="http://schemas.microsoft.com/office/drawing/2014/main" id="{00000000-0008-0000-0000-00005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6" name="Line 1520">
          <a:extLst>
            <a:ext uri="{FF2B5EF4-FFF2-40B4-BE49-F238E27FC236}">
              <a16:creationId xmlns:a16="http://schemas.microsoft.com/office/drawing/2014/main" id="{00000000-0008-0000-0000-00005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7" name="Line 1521">
          <a:extLst>
            <a:ext uri="{FF2B5EF4-FFF2-40B4-BE49-F238E27FC236}">
              <a16:creationId xmlns:a16="http://schemas.microsoft.com/office/drawing/2014/main" id="{00000000-0008-0000-0000-00005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8" name="Line 1522">
          <a:extLst>
            <a:ext uri="{FF2B5EF4-FFF2-40B4-BE49-F238E27FC236}">
              <a16:creationId xmlns:a16="http://schemas.microsoft.com/office/drawing/2014/main" id="{00000000-0008-0000-0000-00005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09" name="Line 1523">
          <a:extLst>
            <a:ext uri="{FF2B5EF4-FFF2-40B4-BE49-F238E27FC236}">
              <a16:creationId xmlns:a16="http://schemas.microsoft.com/office/drawing/2014/main" id="{00000000-0008-0000-0000-00005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0" name="Line 1524">
          <a:extLst>
            <a:ext uri="{FF2B5EF4-FFF2-40B4-BE49-F238E27FC236}">
              <a16:creationId xmlns:a16="http://schemas.microsoft.com/office/drawing/2014/main" id="{00000000-0008-0000-0000-00005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1" name="Line 1525">
          <a:extLst>
            <a:ext uri="{FF2B5EF4-FFF2-40B4-BE49-F238E27FC236}">
              <a16:creationId xmlns:a16="http://schemas.microsoft.com/office/drawing/2014/main" id="{00000000-0008-0000-0000-00005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2" name="Line 1526">
          <a:extLst>
            <a:ext uri="{FF2B5EF4-FFF2-40B4-BE49-F238E27FC236}">
              <a16:creationId xmlns:a16="http://schemas.microsoft.com/office/drawing/2014/main" id="{00000000-0008-0000-0000-00006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3" name="Line 1527">
          <a:extLst>
            <a:ext uri="{FF2B5EF4-FFF2-40B4-BE49-F238E27FC236}">
              <a16:creationId xmlns:a16="http://schemas.microsoft.com/office/drawing/2014/main" id="{00000000-0008-0000-0000-00006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4" name="Line 1528">
          <a:extLst>
            <a:ext uri="{FF2B5EF4-FFF2-40B4-BE49-F238E27FC236}">
              <a16:creationId xmlns:a16="http://schemas.microsoft.com/office/drawing/2014/main" id="{00000000-0008-0000-0000-00006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5" name="Line 1529">
          <a:extLst>
            <a:ext uri="{FF2B5EF4-FFF2-40B4-BE49-F238E27FC236}">
              <a16:creationId xmlns:a16="http://schemas.microsoft.com/office/drawing/2014/main" id="{00000000-0008-0000-0000-00006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6" name="Line 1530">
          <a:extLst>
            <a:ext uri="{FF2B5EF4-FFF2-40B4-BE49-F238E27FC236}">
              <a16:creationId xmlns:a16="http://schemas.microsoft.com/office/drawing/2014/main" id="{00000000-0008-0000-0000-00006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7" name="Line 1531">
          <a:extLst>
            <a:ext uri="{FF2B5EF4-FFF2-40B4-BE49-F238E27FC236}">
              <a16:creationId xmlns:a16="http://schemas.microsoft.com/office/drawing/2014/main" id="{00000000-0008-0000-0000-00006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8" name="Line 1532">
          <a:extLst>
            <a:ext uri="{FF2B5EF4-FFF2-40B4-BE49-F238E27FC236}">
              <a16:creationId xmlns:a16="http://schemas.microsoft.com/office/drawing/2014/main" id="{00000000-0008-0000-0000-00006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19" name="Line 1533">
          <a:extLst>
            <a:ext uri="{FF2B5EF4-FFF2-40B4-BE49-F238E27FC236}">
              <a16:creationId xmlns:a16="http://schemas.microsoft.com/office/drawing/2014/main" id="{00000000-0008-0000-0000-00006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0" name="Line 1534">
          <a:extLst>
            <a:ext uri="{FF2B5EF4-FFF2-40B4-BE49-F238E27FC236}">
              <a16:creationId xmlns:a16="http://schemas.microsoft.com/office/drawing/2014/main" id="{00000000-0008-0000-0000-00006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1" name="Line 1535">
          <a:extLst>
            <a:ext uri="{FF2B5EF4-FFF2-40B4-BE49-F238E27FC236}">
              <a16:creationId xmlns:a16="http://schemas.microsoft.com/office/drawing/2014/main" id="{00000000-0008-0000-0000-00006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2" name="Line 1536">
          <a:extLst>
            <a:ext uri="{FF2B5EF4-FFF2-40B4-BE49-F238E27FC236}">
              <a16:creationId xmlns:a16="http://schemas.microsoft.com/office/drawing/2014/main" id="{00000000-0008-0000-0000-00006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3" name="Line 1537">
          <a:extLst>
            <a:ext uri="{FF2B5EF4-FFF2-40B4-BE49-F238E27FC236}">
              <a16:creationId xmlns:a16="http://schemas.microsoft.com/office/drawing/2014/main" id="{00000000-0008-0000-0000-00006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4" name="Line 1538">
          <a:extLst>
            <a:ext uri="{FF2B5EF4-FFF2-40B4-BE49-F238E27FC236}">
              <a16:creationId xmlns:a16="http://schemas.microsoft.com/office/drawing/2014/main" id="{00000000-0008-0000-0000-00006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5" name="Line 1539">
          <a:extLst>
            <a:ext uri="{FF2B5EF4-FFF2-40B4-BE49-F238E27FC236}">
              <a16:creationId xmlns:a16="http://schemas.microsoft.com/office/drawing/2014/main" id="{00000000-0008-0000-0000-00006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6" name="Line 1540">
          <a:extLst>
            <a:ext uri="{FF2B5EF4-FFF2-40B4-BE49-F238E27FC236}">
              <a16:creationId xmlns:a16="http://schemas.microsoft.com/office/drawing/2014/main" id="{00000000-0008-0000-0000-00006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7" name="Line 1541">
          <a:extLst>
            <a:ext uri="{FF2B5EF4-FFF2-40B4-BE49-F238E27FC236}">
              <a16:creationId xmlns:a16="http://schemas.microsoft.com/office/drawing/2014/main" id="{00000000-0008-0000-0000-00006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8" name="Line 1542">
          <a:extLst>
            <a:ext uri="{FF2B5EF4-FFF2-40B4-BE49-F238E27FC236}">
              <a16:creationId xmlns:a16="http://schemas.microsoft.com/office/drawing/2014/main" id="{00000000-0008-0000-0000-00007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29" name="Line 1543">
          <a:extLst>
            <a:ext uri="{FF2B5EF4-FFF2-40B4-BE49-F238E27FC236}">
              <a16:creationId xmlns:a16="http://schemas.microsoft.com/office/drawing/2014/main" id="{00000000-0008-0000-0000-00007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0" name="Line 1544">
          <a:extLst>
            <a:ext uri="{FF2B5EF4-FFF2-40B4-BE49-F238E27FC236}">
              <a16:creationId xmlns:a16="http://schemas.microsoft.com/office/drawing/2014/main" id="{00000000-0008-0000-0000-00007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1" name="Line 1545">
          <a:extLst>
            <a:ext uri="{FF2B5EF4-FFF2-40B4-BE49-F238E27FC236}">
              <a16:creationId xmlns:a16="http://schemas.microsoft.com/office/drawing/2014/main" id="{00000000-0008-0000-0000-00007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2" name="Line 1546">
          <a:extLst>
            <a:ext uri="{FF2B5EF4-FFF2-40B4-BE49-F238E27FC236}">
              <a16:creationId xmlns:a16="http://schemas.microsoft.com/office/drawing/2014/main" id="{00000000-0008-0000-0000-00007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3" name="Line 1547">
          <a:extLst>
            <a:ext uri="{FF2B5EF4-FFF2-40B4-BE49-F238E27FC236}">
              <a16:creationId xmlns:a16="http://schemas.microsoft.com/office/drawing/2014/main" id="{00000000-0008-0000-0000-00007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4" name="Line 1548">
          <a:extLst>
            <a:ext uri="{FF2B5EF4-FFF2-40B4-BE49-F238E27FC236}">
              <a16:creationId xmlns:a16="http://schemas.microsoft.com/office/drawing/2014/main" id="{00000000-0008-0000-0000-00007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5" name="Line 1549">
          <a:extLst>
            <a:ext uri="{FF2B5EF4-FFF2-40B4-BE49-F238E27FC236}">
              <a16:creationId xmlns:a16="http://schemas.microsoft.com/office/drawing/2014/main" id="{00000000-0008-0000-0000-00007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6" name="Line 1550">
          <a:extLst>
            <a:ext uri="{FF2B5EF4-FFF2-40B4-BE49-F238E27FC236}">
              <a16:creationId xmlns:a16="http://schemas.microsoft.com/office/drawing/2014/main" id="{00000000-0008-0000-0000-00007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7" name="Line 1551">
          <a:extLst>
            <a:ext uri="{FF2B5EF4-FFF2-40B4-BE49-F238E27FC236}">
              <a16:creationId xmlns:a16="http://schemas.microsoft.com/office/drawing/2014/main" id="{00000000-0008-0000-0000-00007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8" name="Line 1552">
          <a:extLst>
            <a:ext uri="{FF2B5EF4-FFF2-40B4-BE49-F238E27FC236}">
              <a16:creationId xmlns:a16="http://schemas.microsoft.com/office/drawing/2014/main" id="{00000000-0008-0000-0000-00007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39" name="Line 1553">
          <a:extLst>
            <a:ext uri="{FF2B5EF4-FFF2-40B4-BE49-F238E27FC236}">
              <a16:creationId xmlns:a16="http://schemas.microsoft.com/office/drawing/2014/main" id="{00000000-0008-0000-0000-00007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40" name="Line 1554">
          <a:extLst>
            <a:ext uri="{FF2B5EF4-FFF2-40B4-BE49-F238E27FC236}">
              <a16:creationId xmlns:a16="http://schemas.microsoft.com/office/drawing/2014/main" id="{00000000-0008-0000-0000-00007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41" name="Line 1555">
          <a:extLst>
            <a:ext uri="{FF2B5EF4-FFF2-40B4-BE49-F238E27FC236}">
              <a16:creationId xmlns:a16="http://schemas.microsoft.com/office/drawing/2014/main" id="{00000000-0008-0000-0000-00007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42" name="Line 1556">
          <a:extLst>
            <a:ext uri="{FF2B5EF4-FFF2-40B4-BE49-F238E27FC236}">
              <a16:creationId xmlns:a16="http://schemas.microsoft.com/office/drawing/2014/main" id="{00000000-0008-0000-0000-00007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751743" name="Line 1557">
          <a:extLst>
            <a:ext uri="{FF2B5EF4-FFF2-40B4-BE49-F238E27FC236}">
              <a16:creationId xmlns:a16="http://schemas.microsoft.com/office/drawing/2014/main" id="{00000000-0008-0000-0000-00007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44" name="AutoShape 1558">
          <a:extLst>
            <a:ext uri="{FF2B5EF4-FFF2-40B4-BE49-F238E27FC236}">
              <a16:creationId xmlns:a16="http://schemas.microsoft.com/office/drawing/2014/main" id="{00000000-0008-0000-0000-000080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24</xdr:row>
      <xdr:rowOff>0</xdr:rowOff>
    </xdr:from>
    <xdr:to>
      <xdr:col>63</xdr:col>
      <xdr:colOff>9525</xdr:colOff>
      <xdr:row>24</xdr:row>
      <xdr:rowOff>0</xdr:rowOff>
    </xdr:to>
    <xdr:sp macro="" textlink="">
      <xdr:nvSpPr>
        <xdr:cNvPr id="751745" name="AutoShape 1559">
          <a:extLst>
            <a:ext uri="{FF2B5EF4-FFF2-40B4-BE49-F238E27FC236}">
              <a16:creationId xmlns:a16="http://schemas.microsoft.com/office/drawing/2014/main" id="{00000000-0008-0000-0000-00008178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24</xdr:row>
      <xdr:rowOff>0</xdr:rowOff>
    </xdr:from>
    <xdr:to>
      <xdr:col>63</xdr:col>
      <xdr:colOff>9525</xdr:colOff>
      <xdr:row>24</xdr:row>
      <xdr:rowOff>0</xdr:rowOff>
    </xdr:to>
    <xdr:sp macro="" textlink="">
      <xdr:nvSpPr>
        <xdr:cNvPr id="751746" name="AutoShape 1560">
          <a:extLst>
            <a:ext uri="{FF2B5EF4-FFF2-40B4-BE49-F238E27FC236}">
              <a16:creationId xmlns:a16="http://schemas.microsoft.com/office/drawing/2014/main" id="{00000000-0008-0000-0000-00008278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1747" name="AutoShape 1561">
          <a:extLst>
            <a:ext uri="{FF2B5EF4-FFF2-40B4-BE49-F238E27FC236}">
              <a16:creationId xmlns:a16="http://schemas.microsoft.com/office/drawing/2014/main" id="{00000000-0008-0000-0000-000083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1748" name="AutoShape 1562">
          <a:extLst>
            <a:ext uri="{FF2B5EF4-FFF2-40B4-BE49-F238E27FC236}">
              <a16:creationId xmlns:a16="http://schemas.microsoft.com/office/drawing/2014/main" id="{00000000-0008-0000-0000-000084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49" name="AutoShape 1563">
          <a:extLst>
            <a:ext uri="{FF2B5EF4-FFF2-40B4-BE49-F238E27FC236}">
              <a16:creationId xmlns:a16="http://schemas.microsoft.com/office/drawing/2014/main" id="{00000000-0008-0000-0000-000085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24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51750" name="AutoShape 1564">
          <a:extLst>
            <a:ext uri="{FF2B5EF4-FFF2-40B4-BE49-F238E27FC236}">
              <a16:creationId xmlns:a16="http://schemas.microsoft.com/office/drawing/2014/main" id="{00000000-0008-0000-0000-000086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51" name="AutoShape 1565">
          <a:extLst>
            <a:ext uri="{FF2B5EF4-FFF2-40B4-BE49-F238E27FC236}">
              <a16:creationId xmlns:a16="http://schemas.microsoft.com/office/drawing/2014/main" id="{00000000-0008-0000-0000-000087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2" name="AutoShape 1566">
          <a:extLst>
            <a:ext uri="{FF2B5EF4-FFF2-40B4-BE49-F238E27FC236}">
              <a16:creationId xmlns:a16="http://schemas.microsoft.com/office/drawing/2014/main" id="{00000000-0008-0000-0000-000088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3" name="AutoShape 1567">
          <a:extLst>
            <a:ext uri="{FF2B5EF4-FFF2-40B4-BE49-F238E27FC236}">
              <a16:creationId xmlns:a16="http://schemas.microsoft.com/office/drawing/2014/main" id="{00000000-0008-0000-0000-000089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51754" name="AutoShape 1568">
          <a:extLst>
            <a:ext uri="{FF2B5EF4-FFF2-40B4-BE49-F238E27FC236}">
              <a16:creationId xmlns:a16="http://schemas.microsoft.com/office/drawing/2014/main" id="{00000000-0008-0000-0000-00008A78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7" name="AutoShape 1571">
          <a:extLst>
            <a:ext uri="{FF2B5EF4-FFF2-40B4-BE49-F238E27FC236}">
              <a16:creationId xmlns:a16="http://schemas.microsoft.com/office/drawing/2014/main" id="{00000000-0008-0000-0000-00008D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8" name="AutoShape 1572">
          <a:extLst>
            <a:ext uri="{FF2B5EF4-FFF2-40B4-BE49-F238E27FC236}">
              <a16:creationId xmlns:a16="http://schemas.microsoft.com/office/drawing/2014/main" id="{00000000-0008-0000-0000-00008E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0" name="AutoShape 1574">
          <a:extLst>
            <a:ext uri="{FF2B5EF4-FFF2-40B4-BE49-F238E27FC236}">
              <a16:creationId xmlns:a16="http://schemas.microsoft.com/office/drawing/2014/main" id="{00000000-0008-0000-0000-000090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1" name="AutoShape 1575">
          <a:extLst>
            <a:ext uri="{FF2B5EF4-FFF2-40B4-BE49-F238E27FC236}">
              <a16:creationId xmlns:a16="http://schemas.microsoft.com/office/drawing/2014/main" id="{00000000-0008-0000-0000-000091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2" name="AutoShape 1576">
          <a:extLst>
            <a:ext uri="{FF2B5EF4-FFF2-40B4-BE49-F238E27FC236}">
              <a16:creationId xmlns:a16="http://schemas.microsoft.com/office/drawing/2014/main" id="{00000000-0008-0000-0000-000092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3" name="AutoShape 1577">
          <a:extLst>
            <a:ext uri="{FF2B5EF4-FFF2-40B4-BE49-F238E27FC236}">
              <a16:creationId xmlns:a16="http://schemas.microsoft.com/office/drawing/2014/main" id="{00000000-0008-0000-0000-000093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4" name="AutoShape 1578">
          <a:extLst>
            <a:ext uri="{FF2B5EF4-FFF2-40B4-BE49-F238E27FC236}">
              <a16:creationId xmlns:a16="http://schemas.microsoft.com/office/drawing/2014/main" id="{00000000-0008-0000-0000-000094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5" name="AutoShape 1579">
          <a:extLst>
            <a:ext uri="{FF2B5EF4-FFF2-40B4-BE49-F238E27FC236}">
              <a16:creationId xmlns:a16="http://schemas.microsoft.com/office/drawing/2014/main" id="{00000000-0008-0000-0000-000095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66" name="AutoShape 1583">
          <a:extLst>
            <a:ext uri="{FF2B5EF4-FFF2-40B4-BE49-F238E27FC236}">
              <a16:creationId xmlns:a16="http://schemas.microsoft.com/office/drawing/2014/main" id="{00000000-0008-0000-0000-000096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67" name="AutoShape 1587">
          <a:extLst>
            <a:ext uri="{FF2B5EF4-FFF2-40B4-BE49-F238E27FC236}">
              <a16:creationId xmlns:a16="http://schemas.microsoft.com/office/drawing/2014/main" id="{00000000-0008-0000-0000-000097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68" name="AutoShape 1588">
          <a:extLst>
            <a:ext uri="{FF2B5EF4-FFF2-40B4-BE49-F238E27FC236}">
              <a16:creationId xmlns:a16="http://schemas.microsoft.com/office/drawing/2014/main" id="{00000000-0008-0000-0000-000098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24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751769" name="AutoShape 1589">
          <a:extLst>
            <a:ext uri="{FF2B5EF4-FFF2-40B4-BE49-F238E27FC236}">
              <a16:creationId xmlns:a16="http://schemas.microsoft.com/office/drawing/2014/main" id="{00000000-0008-0000-0000-000099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</xdr:colOff>
      <xdr:row>38</xdr:row>
      <xdr:rowOff>0</xdr:rowOff>
    </xdr:from>
    <xdr:to>
      <xdr:col>46</xdr:col>
      <xdr:colOff>85725</xdr:colOff>
      <xdr:row>38</xdr:row>
      <xdr:rowOff>0</xdr:rowOff>
    </xdr:to>
    <xdr:sp macro="" textlink="">
      <xdr:nvSpPr>
        <xdr:cNvPr id="751770" name="Line 1">
          <a:extLst>
            <a:ext uri="{FF2B5EF4-FFF2-40B4-BE49-F238E27FC236}">
              <a16:creationId xmlns:a16="http://schemas.microsoft.com/office/drawing/2014/main" id="{00000000-0008-0000-0000-00009A78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2" name="Line 3">
          <a:extLst>
            <a:ext uri="{FF2B5EF4-FFF2-40B4-BE49-F238E27FC236}">
              <a16:creationId xmlns:a16="http://schemas.microsoft.com/office/drawing/2014/main" id="{00000000-0008-0000-0000-00009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3" name="Line 4">
          <a:extLst>
            <a:ext uri="{FF2B5EF4-FFF2-40B4-BE49-F238E27FC236}">
              <a16:creationId xmlns:a16="http://schemas.microsoft.com/office/drawing/2014/main" id="{00000000-0008-0000-0000-00009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4" name="Line 5">
          <a:extLst>
            <a:ext uri="{FF2B5EF4-FFF2-40B4-BE49-F238E27FC236}">
              <a16:creationId xmlns:a16="http://schemas.microsoft.com/office/drawing/2014/main" id="{00000000-0008-0000-0000-00009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5" name="Line 6">
          <a:extLst>
            <a:ext uri="{FF2B5EF4-FFF2-40B4-BE49-F238E27FC236}">
              <a16:creationId xmlns:a16="http://schemas.microsoft.com/office/drawing/2014/main" id="{00000000-0008-0000-0000-00009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6" name="Line 7">
          <a:extLst>
            <a:ext uri="{FF2B5EF4-FFF2-40B4-BE49-F238E27FC236}">
              <a16:creationId xmlns:a16="http://schemas.microsoft.com/office/drawing/2014/main" id="{00000000-0008-0000-0000-0000A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7" name="Line 8">
          <a:extLst>
            <a:ext uri="{FF2B5EF4-FFF2-40B4-BE49-F238E27FC236}">
              <a16:creationId xmlns:a16="http://schemas.microsoft.com/office/drawing/2014/main" id="{00000000-0008-0000-0000-0000A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8" name="Line 9">
          <a:extLst>
            <a:ext uri="{FF2B5EF4-FFF2-40B4-BE49-F238E27FC236}">
              <a16:creationId xmlns:a16="http://schemas.microsoft.com/office/drawing/2014/main" id="{00000000-0008-0000-0000-0000A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79" name="Line 10">
          <a:extLst>
            <a:ext uri="{FF2B5EF4-FFF2-40B4-BE49-F238E27FC236}">
              <a16:creationId xmlns:a16="http://schemas.microsoft.com/office/drawing/2014/main" id="{00000000-0008-0000-0000-0000A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0" name="Line 11">
          <a:extLst>
            <a:ext uri="{FF2B5EF4-FFF2-40B4-BE49-F238E27FC236}">
              <a16:creationId xmlns:a16="http://schemas.microsoft.com/office/drawing/2014/main" id="{00000000-0008-0000-0000-0000A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1" name="Line 12">
          <a:extLst>
            <a:ext uri="{FF2B5EF4-FFF2-40B4-BE49-F238E27FC236}">
              <a16:creationId xmlns:a16="http://schemas.microsoft.com/office/drawing/2014/main" id="{00000000-0008-0000-0000-0000A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2" name="Line 13">
          <a:extLst>
            <a:ext uri="{FF2B5EF4-FFF2-40B4-BE49-F238E27FC236}">
              <a16:creationId xmlns:a16="http://schemas.microsoft.com/office/drawing/2014/main" id="{00000000-0008-0000-0000-0000A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3" name="Line 14">
          <a:extLst>
            <a:ext uri="{FF2B5EF4-FFF2-40B4-BE49-F238E27FC236}">
              <a16:creationId xmlns:a16="http://schemas.microsoft.com/office/drawing/2014/main" id="{00000000-0008-0000-0000-0000A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4" name="Line 15">
          <a:extLst>
            <a:ext uri="{FF2B5EF4-FFF2-40B4-BE49-F238E27FC236}">
              <a16:creationId xmlns:a16="http://schemas.microsoft.com/office/drawing/2014/main" id="{00000000-0008-0000-0000-0000A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5" name="Line 16">
          <a:extLst>
            <a:ext uri="{FF2B5EF4-FFF2-40B4-BE49-F238E27FC236}">
              <a16:creationId xmlns:a16="http://schemas.microsoft.com/office/drawing/2014/main" id="{00000000-0008-0000-0000-0000A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6" name="Line 17">
          <a:extLst>
            <a:ext uri="{FF2B5EF4-FFF2-40B4-BE49-F238E27FC236}">
              <a16:creationId xmlns:a16="http://schemas.microsoft.com/office/drawing/2014/main" id="{00000000-0008-0000-0000-0000A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7" name="Line 18">
          <a:extLst>
            <a:ext uri="{FF2B5EF4-FFF2-40B4-BE49-F238E27FC236}">
              <a16:creationId xmlns:a16="http://schemas.microsoft.com/office/drawing/2014/main" id="{00000000-0008-0000-0000-0000A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8" name="Line 19">
          <a:extLst>
            <a:ext uri="{FF2B5EF4-FFF2-40B4-BE49-F238E27FC236}">
              <a16:creationId xmlns:a16="http://schemas.microsoft.com/office/drawing/2014/main" id="{00000000-0008-0000-0000-0000A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89" name="Line 20">
          <a:extLst>
            <a:ext uri="{FF2B5EF4-FFF2-40B4-BE49-F238E27FC236}">
              <a16:creationId xmlns:a16="http://schemas.microsoft.com/office/drawing/2014/main" id="{00000000-0008-0000-0000-0000A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0" name="Line 21">
          <a:extLst>
            <a:ext uri="{FF2B5EF4-FFF2-40B4-BE49-F238E27FC236}">
              <a16:creationId xmlns:a16="http://schemas.microsoft.com/office/drawing/2014/main" id="{00000000-0008-0000-0000-0000A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1" name="Line 22">
          <a:extLst>
            <a:ext uri="{FF2B5EF4-FFF2-40B4-BE49-F238E27FC236}">
              <a16:creationId xmlns:a16="http://schemas.microsoft.com/office/drawing/2014/main" id="{00000000-0008-0000-0000-0000A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2" name="Line 23">
          <a:extLst>
            <a:ext uri="{FF2B5EF4-FFF2-40B4-BE49-F238E27FC236}">
              <a16:creationId xmlns:a16="http://schemas.microsoft.com/office/drawing/2014/main" id="{00000000-0008-0000-0000-0000B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3" name="Line 24">
          <a:extLst>
            <a:ext uri="{FF2B5EF4-FFF2-40B4-BE49-F238E27FC236}">
              <a16:creationId xmlns:a16="http://schemas.microsoft.com/office/drawing/2014/main" id="{00000000-0008-0000-0000-0000B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4" name="Line 25">
          <a:extLst>
            <a:ext uri="{FF2B5EF4-FFF2-40B4-BE49-F238E27FC236}">
              <a16:creationId xmlns:a16="http://schemas.microsoft.com/office/drawing/2014/main" id="{00000000-0008-0000-0000-0000B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5" name="Line 26">
          <a:extLst>
            <a:ext uri="{FF2B5EF4-FFF2-40B4-BE49-F238E27FC236}">
              <a16:creationId xmlns:a16="http://schemas.microsoft.com/office/drawing/2014/main" id="{00000000-0008-0000-0000-0000B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6" name="Line 27">
          <a:extLst>
            <a:ext uri="{FF2B5EF4-FFF2-40B4-BE49-F238E27FC236}">
              <a16:creationId xmlns:a16="http://schemas.microsoft.com/office/drawing/2014/main" id="{00000000-0008-0000-0000-0000B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7" name="Line 28">
          <a:extLst>
            <a:ext uri="{FF2B5EF4-FFF2-40B4-BE49-F238E27FC236}">
              <a16:creationId xmlns:a16="http://schemas.microsoft.com/office/drawing/2014/main" id="{00000000-0008-0000-0000-0000B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8" name="Line 29">
          <a:extLst>
            <a:ext uri="{FF2B5EF4-FFF2-40B4-BE49-F238E27FC236}">
              <a16:creationId xmlns:a16="http://schemas.microsoft.com/office/drawing/2014/main" id="{00000000-0008-0000-0000-0000B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799" name="Line 30">
          <a:extLst>
            <a:ext uri="{FF2B5EF4-FFF2-40B4-BE49-F238E27FC236}">
              <a16:creationId xmlns:a16="http://schemas.microsoft.com/office/drawing/2014/main" id="{00000000-0008-0000-0000-0000B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0" name="Line 31">
          <a:extLst>
            <a:ext uri="{FF2B5EF4-FFF2-40B4-BE49-F238E27FC236}">
              <a16:creationId xmlns:a16="http://schemas.microsoft.com/office/drawing/2014/main" id="{00000000-0008-0000-0000-0000B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1" name="Line 32">
          <a:extLst>
            <a:ext uri="{FF2B5EF4-FFF2-40B4-BE49-F238E27FC236}">
              <a16:creationId xmlns:a16="http://schemas.microsoft.com/office/drawing/2014/main" id="{00000000-0008-0000-0000-0000B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2" name="Line 33">
          <a:extLst>
            <a:ext uri="{FF2B5EF4-FFF2-40B4-BE49-F238E27FC236}">
              <a16:creationId xmlns:a16="http://schemas.microsoft.com/office/drawing/2014/main" id="{00000000-0008-0000-0000-0000B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3" name="Line 34">
          <a:extLst>
            <a:ext uri="{FF2B5EF4-FFF2-40B4-BE49-F238E27FC236}">
              <a16:creationId xmlns:a16="http://schemas.microsoft.com/office/drawing/2014/main" id="{00000000-0008-0000-0000-0000B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4" name="Line 35">
          <a:extLst>
            <a:ext uri="{FF2B5EF4-FFF2-40B4-BE49-F238E27FC236}">
              <a16:creationId xmlns:a16="http://schemas.microsoft.com/office/drawing/2014/main" id="{00000000-0008-0000-0000-0000B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5" name="Line 36">
          <a:extLst>
            <a:ext uri="{FF2B5EF4-FFF2-40B4-BE49-F238E27FC236}">
              <a16:creationId xmlns:a16="http://schemas.microsoft.com/office/drawing/2014/main" id="{00000000-0008-0000-0000-0000B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6" name="Line 37">
          <a:extLst>
            <a:ext uri="{FF2B5EF4-FFF2-40B4-BE49-F238E27FC236}">
              <a16:creationId xmlns:a16="http://schemas.microsoft.com/office/drawing/2014/main" id="{00000000-0008-0000-0000-0000B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7" name="Line 38">
          <a:extLst>
            <a:ext uri="{FF2B5EF4-FFF2-40B4-BE49-F238E27FC236}">
              <a16:creationId xmlns:a16="http://schemas.microsoft.com/office/drawing/2014/main" id="{00000000-0008-0000-0000-0000B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8" name="Line 39">
          <a:extLst>
            <a:ext uri="{FF2B5EF4-FFF2-40B4-BE49-F238E27FC236}">
              <a16:creationId xmlns:a16="http://schemas.microsoft.com/office/drawing/2014/main" id="{00000000-0008-0000-0000-0000C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09" name="Line 40">
          <a:extLst>
            <a:ext uri="{FF2B5EF4-FFF2-40B4-BE49-F238E27FC236}">
              <a16:creationId xmlns:a16="http://schemas.microsoft.com/office/drawing/2014/main" id="{00000000-0008-0000-0000-0000C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0" name="Line 41">
          <a:extLst>
            <a:ext uri="{FF2B5EF4-FFF2-40B4-BE49-F238E27FC236}">
              <a16:creationId xmlns:a16="http://schemas.microsoft.com/office/drawing/2014/main" id="{00000000-0008-0000-0000-0000C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1" name="Line 42">
          <a:extLst>
            <a:ext uri="{FF2B5EF4-FFF2-40B4-BE49-F238E27FC236}">
              <a16:creationId xmlns:a16="http://schemas.microsoft.com/office/drawing/2014/main" id="{00000000-0008-0000-0000-0000C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2" name="Line 43">
          <a:extLst>
            <a:ext uri="{FF2B5EF4-FFF2-40B4-BE49-F238E27FC236}">
              <a16:creationId xmlns:a16="http://schemas.microsoft.com/office/drawing/2014/main" id="{00000000-0008-0000-0000-0000C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3" name="Line 44">
          <a:extLst>
            <a:ext uri="{FF2B5EF4-FFF2-40B4-BE49-F238E27FC236}">
              <a16:creationId xmlns:a16="http://schemas.microsoft.com/office/drawing/2014/main" id="{00000000-0008-0000-0000-0000C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4" name="Line 45">
          <a:extLst>
            <a:ext uri="{FF2B5EF4-FFF2-40B4-BE49-F238E27FC236}">
              <a16:creationId xmlns:a16="http://schemas.microsoft.com/office/drawing/2014/main" id="{00000000-0008-0000-0000-0000C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5" name="Line 46">
          <a:extLst>
            <a:ext uri="{FF2B5EF4-FFF2-40B4-BE49-F238E27FC236}">
              <a16:creationId xmlns:a16="http://schemas.microsoft.com/office/drawing/2014/main" id="{00000000-0008-0000-0000-0000C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6" name="Line 47">
          <a:extLst>
            <a:ext uri="{FF2B5EF4-FFF2-40B4-BE49-F238E27FC236}">
              <a16:creationId xmlns:a16="http://schemas.microsoft.com/office/drawing/2014/main" id="{00000000-0008-0000-0000-0000C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7" name="Line 48">
          <a:extLst>
            <a:ext uri="{FF2B5EF4-FFF2-40B4-BE49-F238E27FC236}">
              <a16:creationId xmlns:a16="http://schemas.microsoft.com/office/drawing/2014/main" id="{00000000-0008-0000-0000-0000C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8" name="Line 49">
          <a:extLst>
            <a:ext uri="{FF2B5EF4-FFF2-40B4-BE49-F238E27FC236}">
              <a16:creationId xmlns:a16="http://schemas.microsoft.com/office/drawing/2014/main" id="{00000000-0008-0000-0000-0000C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19" name="Line 50">
          <a:extLst>
            <a:ext uri="{FF2B5EF4-FFF2-40B4-BE49-F238E27FC236}">
              <a16:creationId xmlns:a16="http://schemas.microsoft.com/office/drawing/2014/main" id="{00000000-0008-0000-0000-0000C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0" name="Line 51">
          <a:extLst>
            <a:ext uri="{FF2B5EF4-FFF2-40B4-BE49-F238E27FC236}">
              <a16:creationId xmlns:a16="http://schemas.microsoft.com/office/drawing/2014/main" id="{00000000-0008-0000-0000-0000C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1" name="Line 52">
          <a:extLst>
            <a:ext uri="{FF2B5EF4-FFF2-40B4-BE49-F238E27FC236}">
              <a16:creationId xmlns:a16="http://schemas.microsoft.com/office/drawing/2014/main" id="{00000000-0008-0000-0000-0000C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2" name="Line 53">
          <a:extLst>
            <a:ext uri="{FF2B5EF4-FFF2-40B4-BE49-F238E27FC236}">
              <a16:creationId xmlns:a16="http://schemas.microsoft.com/office/drawing/2014/main" id="{00000000-0008-0000-0000-0000C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3" name="Line 54">
          <a:extLst>
            <a:ext uri="{FF2B5EF4-FFF2-40B4-BE49-F238E27FC236}">
              <a16:creationId xmlns:a16="http://schemas.microsoft.com/office/drawing/2014/main" id="{00000000-0008-0000-0000-0000C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4" name="Line 55">
          <a:extLst>
            <a:ext uri="{FF2B5EF4-FFF2-40B4-BE49-F238E27FC236}">
              <a16:creationId xmlns:a16="http://schemas.microsoft.com/office/drawing/2014/main" id="{00000000-0008-0000-0000-0000D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5" name="Line 56">
          <a:extLst>
            <a:ext uri="{FF2B5EF4-FFF2-40B4-BE49-F238E27FC236}">
              <a16:creationId xmlns:a16="http://schemas.microsoft.com/office/drawing/2014/main" id="{00000000-0008-0000-0000-0000D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6" name="Line 57">
          <a:extLst>
            <a:ext uri="{FF2B5EF4-FFF2-40B4-BE49-F238E27FC236}">
              <a16:creationId xmlns:a16="http://schemas.microsoft.com/office/drawing/2014/main" id="{00000000-0008-0000-0000-0000D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7" name="Line 58">
          <a:extLst>
            <a:ext uri="{FF2B5EF4-FFF2-40B4-BE49-F238E27FC236}">
              <a16:creationId xmlns:a16="http://schemas.microsoft.com/office/drawing/2014/main" id="{00000000-0008-0000-0000-0000D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8" name="Line 59">
          <a:extLst>
            <a:ext uri="{FF2B5EF4-FFF2-40B4-BE49-F238E27FC236}">
              <a16:creationId xmlns:a16="http://schemas.microsoft.com/office/drawing/2014/main" id="{00000000-0008-0000-0000-0000D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29" name="Line 60">
          <a:extLst>
            <a:ext uri="{FF2B5EF4-FFF2-40B4-BE49-F238E27FC236}">
              <a16:creationId xmlns:a16="http://schemas.microsoft.com/office/drawing/2014/main" id="{00000000-0008-0000-0000-0000D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0" name="Line 61">
          <a:extLst>
            <a:ext uri="{FF2B5EF4-FFF2-40B4-BE49-F238E27FC236}">
              <a16:creationId xmlns:a16="http://schemas.microsoft.com/office/drawing/2014/main" id="{00000000-0008-0000-0000-0000D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1" name="Line 62">
          <a:extLst>
            <a:ext uri="{FF2B5EF4-FFF2-40B4-BE49-F238E27FC236}">
              <a16:creationId xmlns:a16="http://schemas.microsoft.com/office/drawing/2014/main" id="{00000000-0008-0000-0000-0000D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2" name="Line 63">
          <a:extLst>
            <a:ext uri="{FF2B5EF4-FFF2-40B4-BE49-F238E27FC236}">
              <a16:creationId xmlns:a16="http://schemas.microsoft.com/office/drawing/2014/main" id="{00000000-0008-0000-0000-0000D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3" name="Line 64">
          <a:extLst>
            <a:ext uri="{FF2B5EF4-FFF2-40B4-BE49-F238E27FC236}">
              <a16:creationId xmlns:a16="http://schemas.microsoft.com/office/drawing/2014/main" id="{00000000-0008-0000-0000-0000D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4" name="Line 65">
          <a:extLst>
            <a:ext uri="{FF2B5EF4-FFF2-40B4-BE49-F238E27FC236}">
              <a16:creationId xmlns:a16="http://schemas.microsoft.com/office/drawing/2014/main" id="{00000000-0008-0000-0000-0000D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5" name="Line 66">
          <a:extLst>
            <a:ext uri="{FF2B5EF4-FFF2-40B4-BE49-F238E27FC236}">
              <a16:creationId xmlns:a16="http://schemas.microsoft.com/office/drawing/2014/main" id="{00000000-0008-0000-0000-0000D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6" name="Line 67">
          <a:extLst>
            <a:ext uri="{FF2B5EF4-FFF2-40B4-BE49-F238E27FC236}">
              <a16:creationId xmlns:a16="http://schemas.microsoft.com/office/drawing/2014/main" id="{00000000-0008-0000-0000-0000D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7" name="Line 68">
          <a:extLst>
            <a:ext uri="{FF2B5EF4-FFF2-40B4-BE49-F238E27FC236}">
              <a16:creationId xmlns:a16="http://schemas.microsoft.com/office/drawing/2014/main" id="{00000000-0008-0000-0000-0000D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8" name="Line 69">
          <a:extLst>
            <a:ext uri="{FF2B5EF4-FFF2-40B4-BE49-F238E27FC236}">
              <a16:creationId xmlns:a16="http://schemas.microsoft.com/office/drawing/2014/main" id="{00000000-0008-0000-0000-0000D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39" name="Line 70">
          <a:extLst>
            <a:ext uri="{FF2B5EF4-FFF2-40B4-BE49-F238E27FC236}">
              <a16:creationId xmlns:a16="http://schemas.microsoft.com/office/drawing/2014/main" id="{00000000-0008-0000-0000-0000D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0" name="Line 71">
          <a:extLst>
            <a:ext uri="{FF2B5EF4-FFF2-40B4-BE49-F238E27FC236}">
              <a16:creationId xmlns:a16="http://schemas.microsoft.com/office/drawing/2014/main" id="{00000000-0008-0000-0000-0000E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1" name="Line 72">
          <a:extLst>
            <a:ext uri="{FF2B5EF4-FFF2-40B4-BE49-F238E27FC236}">
              <a16:creationId xmlns:a16="http://schemas.microsoft.com/office/drawing/2014/main" id="{00000000-0008-0000-0000-0000E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2" name="Line 73">
          <a:extLst>
            <a:ext uri="{FF2B5EF4-FFF2-40B4-BE49-F238E27FC236}">
              <a16:creationId xmlns:a16="http://schemas.microsoft.com/office/drawing/2014/main" id="{00000000-0008-0000-0000-0000E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3" name="Line 74">
          <a:extLst>
            <a:ext uri="{FF2B5EF4-FFF2-40B4-BE49-F238E27FC236}">
              <a16:creationId xmlns:a16="http://schemas.microsoft.com/office/drawing/2014/main" id="{00000000-0008-0000-0000-0000E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4" name="Line 75">
          <a:extLst>
            <a:ext uri="{FF2B5EF4-FFF2-40B4-BE49-F238E27FC236}">
              <a16:creationId xmlns:a16="http://schemas.microsoft.com/office/drawing/2014/main" id="{00000000-0008-0000-0000-0000E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5" name="Line 76">
          <a:extLst>
            <a:ext uri="{FF2B5EF4-FFF2-40B4-BE49-F238E27FC236}">
              <a16:creationId xmlns:a16="http://schemas.microsoft.com/office/drawing/2014/main" id="{00000000-0008-0000-0000-0000E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6" name="Line 77">
          <a:extLst>
            <a:ext uri="{FF2B5EF4-FFF2-40B4-BE49-F238E27FC236}">
              <a16:creationId xmlns:a16="http://schemas.microsoft.com/office/drawing/2014/main" id="{00000000-0008-0000-0000-0000E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7" name="Line 78">
          <a:extLst>
            <a:ext uri="{FF2B5EF4-FFF2-40B4-BE49-F238E27FC236}">
              <a16:creationId xmlns:a16="http://schemas.microsoft.com/office/drawing/2014/main" id="{00000000-0008-0000-0000-0000E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8" name="Line 79">
          <a:extLst>
            <a:ext uri="{FF2B5EF4-FFF2-40B4-BE49-F238E27FC236}">
              <a16:creationId xmlns:a16="http://schemas.microsoft.com/office/drawing/2014/main" id="{00000000-0008-0000-0000-0000E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49" name="Line 80">
          <a:extLst>
            <a:ext uri="{FF2B5EF4-FFF2-40B4-BE49-F238E27FC236}">
              <a16:creationId xmlns:a16="http://schemas.microsoft.com/office/drawing/2014/main" id="{00000000-0008-0000-0000-0000E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0" name="Line 81">
          <a:extLst>
            <a:ext uri="{FF2B5EF4-FFF2-40B4-BE49-F238E27FC236}">
              <a16:creationId xmlns:a16="http://schemas.microsoft.com/office/drawing/2014/main" id="{00000000-0008-0000-0000-0000E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1" name="Line 82">
          <a:extLst>
            <a:ext uri="{FF2B5EF4-FFF2-40B4-BE49-F238E27FC236}">
              <a16:creationId xmlns:a16="http://schemas.microsoft.com/office/drawing/2014/main" id="{00000000-0008-0000-0000-0000E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2" name="Line 83">
          <a:extLst>
            <a:ext uri="{FF2B5EF4-FFF2-40B4-BE49-F238E27FC236}">
              <a16:creationId xmlns:a16="http://schemas.microsoft.com/office/drawing/2014/main" id="{00000000-0008-0000-0000-0000E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3" name="Line 84">
          <a:extLst>
            <a:ext uri="{FF2B5EF4-FFF2-40B4-BE49-F238E27FC236}">
              <a16:creationId xmlns:a16="http://schemas.microsoft.com/office/drawing/2014/main" id="{00000000-0008-0000-0000-0000E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4" name="Line 85">
          <a:extLst>
            <a:ext uri="{FF2B5EF4-FFF2-40B4-BE49-F238E27FC236}">
              <a16:creationId xmlns:a16="http://schemas.microsoft.com/office/drawing/2014/main" id="{00000000-0008-0000-0000-0000E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5" name="Line 86">
          <a:extLst>
            <a:ext uri="{FF2B5EF4-FFF2-40B4-BE49-F238E27FC236}">
              <a16:creationId xmlns:a16="http://schemas.microsoft.com/office/drawing/2014/main" id="{00000000-0008-0000-0000-0000E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6" name="Line 87">
          <a:extLst>
            <a:ext uri="{FF2B5EF4-FFF2-40B4-BE49-F238E27FC236}">
              <a16:creationId xmlns:a16="http://schemas.microsoft.com/office/drawing/2014/main" id="{00000000-0008-0000-0000-0000F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7" name="Line 88">
          <a:extLst>
            <a:ext uri="{FF2B5EF4-FFF2-40B4-BE49-F238E27FC236}">
              <a16:creationId xmlns:a16="http://schemas.microsoft.com/office/drawing/2014/main" id="{00000000-0008-0000-0000-0000F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8" name="Line 89">
          <a:extLst>
            <a:ext uri="{FF2B5EF4-FFF2-40B4-BE49-F238E27FC236}">
              <a16:creationId xmlns:a16="http://schemas.microsoft.com/office/drawing/2014/main" id="{00000000-0008-0000-0000-0000F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59" name="Line 90">
          <a:extLst>
            <a:ext uri="{FF2B5EF4-FFF2-40B4-BE49-F238E27FC236}">
              <a16:creationId xmlns:a16="http://schemas.microsoft.com/office/drawing/2014/main" id="{00000000-0008-0000-0000-0000F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0" name="Line 91">
          <a:extLst>
            <a:ext uri="{FF2B5EF4-FFF2-40B4-BE49-F238E27FC236}">
              <a16:creationId xmlns:a16="http://schemas.microsoft.com/office/drawing/2014/main" id="{00000000-0008-0000-0000-0000F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1" name="Line 92">
          <a:extLst>
            <a:ext uri="{FF2B5EF4-FFF2-40B4-BE49-F238E27FC236}">
              <a16:creationId xmlns:a16="http://schemas.microsoft.com/office/drawing/2014/main" id="{00000000-0008-0000-0000-0000F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2" name="Line 93">
          <a:extLst>
            <a:ext uri="{FF2B5EF4-FFF2-40B4-BE49-F238E27FC236}">
              <a16:creationId xmlns:a16="http://schemas.microsoft.com/office/drawing/2014/main" id="{00000000-0008-0000-0000-0000F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3" name="Line 94">
          <a:extLst>
            <a:ext uri="{FF2B5EF4-FFF2-40B4-BE49-F238E27FC236}">
              <a16:creationId xmlns:a16="http://schemas.microsoft.com/office/drawing/2014/main" id="{00000000-0008-0000-0000-0000F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4" name="Line 95">
          <a:extLst>
            <a:ext uri="{FF2B5EF4-FFF2-40B4-BE49-F238E27FC236}">
              <a16:creationId xmlns:a16="http://schemas.microsoft.com/office/drawing/2014/main" id="{00000000-0008-0000-0000-0000F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5" name="Line 96">
          <a:extLst>
            <a:ext uri="{FF2B5EF4-FFF2-40B4-BE49-F238E27FC236}">
              <a16:creationId xmlns:a16="http://schemas.microsoft.com/office/drawing/2014/main" id="{00000000-0008-0000-0000-0000F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6" name="Line 97">
          <a:extLst>
            <a:ext uri="{FF2B5EF4-FFF2-40B4-BE49-F238E27FC236}">
              <a16:creationId xmlns:a16="http://schemas.microsoft.com/office/drawing/2014/main" id="{00000000-0008-0000-0000-0000F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7" name="Line 98">
          <a:extLst>
            <a:ext uri="{FF2B5EF4-FFF2-40B4-BE49-F238E27FC236}">
              <a16:creationId xmlns:a16="http://schemas.microsoft.com/office/drawing/2014/main" id="{00000000-0008-0000-0000-0000F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8" name="Line 99">
          <a:extLst>
            <a:ext uri="{FF2B5EF4-FFF2-40B4-BE49-F238E27FC236}">
              <a16:creationId xmlns:a16="http://schemas.microsoft.com/office/drawing/2014/main" id="{00000000-0008-0000-0000-0000F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69" name="Line 100">
          <a:extLst>
            <a:ext uri="{FF2B5EF4-FFF2-40B4-BE49-F238E27FC236}">
              <a16:creationId xmlns:a16="http://schemas.microsoft.com/office/drawing/2014/main" id="{00000000-0008-0000-0000-0000F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0" name="Line 101">
          <a:extLst>
            <a:ext uri="{FF2B5EF4-FFF2-40B4-BE49-F238E27FC236}">
              <a16:creationId xmlns:a16="http://schemas.microsoft.com/office/drawing/2014/main" id="{00000000-0008-0000-0000-0000F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1" name="Line 102">
          <a:extLst>
            <a:ext uri="{FF2B5EF4-FFF2-40B4-BE49-F238E27FC236}">
              <a16:creationId xmlns:a16="http://schemas.microsoft.com/office/drawing/2014/main" id="{00000000-0008-0000-0000-0000F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2" name="Line 103">
          <a:extLst>
            <a:ext uri="{FF2B5EF4-FFF2-40B4-BE49-F238E27FC236}">
              <a16:creationId xmlns:a16="http://schemas.microsoft.com/office/drawing/2014/main" id="{00000000-0008-0000-0000-00000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3" name="Line 104">
          <a:extLst>
            <a:ext uri="{FF2B5EF4-FFF2-40B4-BE49-F238E27FC236}">
              <a16:creationId xmlns:a16="http://schemas.microsoft.com/office/drawing/2014/main" id="{00000000-0008-0000-0000-00000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4" name="Line 105">
          <a:extLst>
            <a:ext uri="{FF2B5EF4-FFF2-40B4-BE49-F238E27FC236}">
              <a16:creationId xmlns:a16="http://schemas.microsoft.com/office/drawing/2014/main" id="{00000000-0008-0000-0000-00000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5" name="Line 106">
          <a:extLst>
            <a:ext uri="{FF2B5EF4-FFF2-40B4-BE49-F238E27FC236}">
              <a16:creationId xmlns:a16="http://schemas.microsoft.com/office/drawing/2014/main" id="{00000000-0008-0000-0000-00000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6" name="Line 107">
          <a:extLst>
            <a:ext uri="{FF2B5EF4-FFF2-40B4-BE49-F238E27FC236}">
              <a16:creationId xmlns:a16="http://schemas.microsoft.com/office/drawing/2014/main" id="{00000000-0008-0000-0000-00000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7" name="Line 108">
          <a:extLst>
            <a:ext uri="{FF2B5EF4-FFF2-40B4-BE49-F238E27FC236}">
              <a16:creationId xmlns:a16="http://schemas.microsoft.com/office/drawing/2014/main" id="{00000000-0008-0000-0000-00000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8" name="Line 109">
          <a:extLst>
            <a:ext uri="{FF2B5EF4-FFF2-40B4-BE49-F238E27FC236}">
              <a16:creationId xmlns:a16="http://schemas.microsoft.com/office/drawing/2014/main" id="{00000000-0008-0000-0000-00000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79" name="Line 110">
          <a:extLst>
            <a:ext uri="{FF2B5EF4-FFF2-40B4-BE49-F238E27FC236}">
              <a16:creationId xmlns:a16="http://schemas.microsoft.com/office/drawing/2014/main" id="{00000000-0008-0000-0000-00000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80" name="Line 111">
          <a:extLst>
            <a:ext uri="{FF2B5EF4-FFF2-40B4-BE49-F238E27FC236}">
              <a16:creationId xmlns:a16="http://schemas.microsoft.com/office/drawing/2014/main" id="{00000000-0008-0000-0000-00000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81" name="Line 112">
          <a:extLst>
            <a:ext uri="{FF2B5EF4-FFF2-40B4-BE49-F238E27FC236}">
              <a16:creationId xmlns:a16="http://schemas.microsoft.com/office/drawing/2014/main" id="{00000000-0008-0000-0000-00000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82" name="Line 113">
          <a:extLst>
            <a:ext uri="{FF2B5EF4-FFF2-40B4-BE49-F238E27FC236}">
              <a16:creationId xmlns:a16="http://schemas.microsoft.com/office/drawing/2014/main" id="{00000000-0008-0000-0000-00000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883" name="Line 114">
          <a:extLst>
            <a:ext uri="{FF2B5EF4-FFF2-40B4-BE49-F238E27FC236}">
              <a16:creationId xmlns:a16="http://schemas.microsoft.com/office/drawing/2014/main" id="{00000000-0008-0000-0000-00000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39</xdr:row>
      <xdr:rowOff>0</xdr:rowOff>
    </xdr:from>
    <xdr:to>
      <xdr:col>57</xdr:col>
      <xdr:colOff>0</xdr:colOff>
      <xdr:row>42</xdr:row>
      <xdr:rowOff>19050</xdr:rowOff>
    </xdr:to>
    <xdr:sp macro="" textlink="">
      <xdr:nvSpPr>
        <xdr:cNvPr id="751884" name="AutoShape 115">
          <a:extLst>
            <a:ext uri="{FF2B5EF4-FFF2-40B4-BE49-F238E27FC236}">
              <a16:creationId xmlns:a16="http://schemas.microsoft.com/office/drawing/2014/main" id="{00000000-0008-0000-0000-00000C790B00}"/>
            </a:ext>
          </a:extLst>
        </xdr:cNvPr>
        <xdr:cNvSpPr>
          <a:spLocks noChangeArrowheads="1"/>
        </xdr:cNvSpPr>
      </xdr:nvSpPr>
      <xdr:spPr bwMode="auto">
        <a:xfrm>
          <a:off x="1308735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39</xdr:row>
      <xdr:rowOff>9525</xdr:rowOff>
    </xdr:from>
    <xdr:to>
      <xdr:col>63</xdr:col>
      <xdr:colOff>9525</xdr:colOff>
      <xdr:row>42</xdr:row>
      <xdr:rowOff>9525</xdr:rowOff>
    </xdr:to>
    <xdr:sp macro="" textlink="">
      <xdr:nvSpPr>
        <xdr:cNvPr id="751885" name="AutoShape 116">
          <a:extLst>
            <a:ext uri="{FF2B5EF4-FFF2-40B4-BE49-F238E27FC236}">
              <a16:creationId xmlns:a16="http://schemas.microsoft.com/office/drawing/2014/main" id="{00000000-0008-0000-0000-00000D790B00}"/>
            </a:ext>
          </a:extLst>
        </xdr:cNvPr>
        <xdr:cNvSpPr>
          <a:spLocks noChangeArrowheads="1"/>
        </xdr:cNvSpPr>
      </xdr:nvSpPr>
      <xdr:spPr bwMode="auto">
        <a:xfrm>
          <a:off x="1446847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44</xdr:row>
      <xdr:rowOff>19050</xdr:rowOff>
    </xdr:from>
    <xdr:to>
      <xdr:col>63</xdr:col>
      <xdr:colOff>9525</xdr:colOff>
      <xdr:row>47</xdr:row>
      <xdr:rowOff>9525</xdr:rowOff>
    </xdr:to>
    <xdr:sp macro="" textlink="">
      <xdr:nvSpPr>
        <xdr:cNvPr id="751886" name="AutoShape 117">
          <a:extLst>
            <a:ext uri="{FF2B5EF4-FFF2-40B4-BE49-F238E27FC236}">
              <a16:creationId xmlns:a16="http://schemas.microsoft.com/office/drawing/2014/main" id="{00000000-0008-0000-0000-00000E790B00}"/>
            </a:ext>
          </a:extLst>
        </xdr:cNvPr>
        <xdr:cNvSpPr>
          <a:spLocks noChangeArrowheads="1"/>
        </xdr:cNvSpPr>
      </xdr:nvSpPr>
      <xdr:spPr bwMode="auto">
        <a:xfrm>
          <a:off x="1446847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44</xdr:row>
      <xdr:rowOff>0</xdr:rowOff>
    </xdr:from>
    <xdr:to>
      <xdr:col>51</xdr:col>
      <xdr:colOff>0</xdr:colOff>
      <xdr:row>47</xdr:row>
      <xdr:rowOff>9525</xdr:rowOff>
    </xdr:to>
    <xdr:sp macro="" textlink="">
      <xdr:nvSpPr>
        <xdr:cNvPr id="751887" name="AutoShape 118">
          <a:extLst>
            <a:ext uri="{FF2B5EF4-FFF2-40B4-BE49-F238E27FC236}">
              <a16:creationId xmlns:a16="http://schemas.microsoft.com/office/drawing/2014/main" id="{00000000-0008-0000-0000-00000F790B00}"/>
            </a:ext>
          </a:extLst>
        </xdr:cNvPr>
        <xdr:cNvSpPr>
          <a:spLocks noChangeArrowheads="1"/>
        </xdr:cNvSpPr>
      </xdr:nvSpPr>
      <xdr:spPr bwMode="auto">
        <a:xfrm>
          <a:off x="1161097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49</xdr:row>
      <xdr:rowOff>0</xdr:rowOff>
    </xdr:from>
    <xdr:to>
      <xdr:col>51</xdr:col>
      <xdr:colOff>0</xdr:colOff>
      <xdr:row>52</xdr:row>
      <xdr:rowOff>9525</xdr:rowOff>
    </xdr:to>
    <xdr:sp macro="" textlink="">
      <xdr:nvSpPr>
        <xdr:cNvPr id="751888" name="AutoShape 119">
          <a:extLst>
            <a:ext uri="{FF2B5EF4-FFF2-40B4-BE49-F238E27FC236}">
              <a16:creationId xmlns:a16="http://schemas.microsoft.com/office/drawing/2014/main" id="{00000000-0008-0000-0000-000010790B00}"/>
            </a:ext>
          </a:extLst>
        </xdr:cNvPr>
        <xdr:cNvSpPr>
          <a:spLocks noChangeArrowheads="1"/>
        </xdr:cNvSpPr>
      </xdr:nvSpPr>
      <xdr:spPr bwMode="auto">
        <a:xfrm>
          <a:off x="1161097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49</xdr:row>
      <xdr:rowOff>0</xdr:rowOff>
    </xdr:from>
    <xdr:to>
      <xdr:col>57</xdr:col>
      <xdr:colOff>0</xdr:colOff>
      <xdr:row>52</xdr:row>
      <xdr:rowOff>9525</xdr:rowOff>
    </xdr:to>
    <xdr:sp macro="" textlink="">
      <xdr:nvSpPr>
        <xdr:cNvPr id="751889" name="AutoShape 120">
          <a:extLst>
            <a:ext uri="{FF2B5EF4-FFF2-40B4-BE49-F238E27FC236}">
              <a16:creationId xmlns:a16="http://schemas.microsoft.com/office/drawing/2014/main" id="{00000000-0008-0000-0000-000011790B00}"/>
            </a:ext>
          </a:extLst>
        </xdr:cNvPr>
        <xdr:cNvSpPr>
          <a:spLocks noChangeArrowheads="1"/>
        </xdr:cNvSpPr>
      </xdr:nvSpPr>
      <xdr:spPr bwMode="auto">
        <a:xfrm>
          <a:off x="1308735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1890" name="AutoShape 121">
          <a:extLst>
            <a:ext uri="{FF2B5EF4-FFF2-40B4-BE49-F238E27FC236}">
              <a16:creationId xmlns:a16="http://schemas.microsoft.com/office/drawing/2014/main" id="{00000000-0008-0000-0000-000012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53</xdr:row>
      <xdr:rowOff>0</xdr:rowOff>
    </xdr:from>
    <xdr:to>
      <xdr:col>63</xdr:col>
      <xdr:colOff>9525</xdr:colOff>
      <xdr:row>53</xdr:row>
      <xdr:rowOff>0</xdr:rowOff>
    </xdr:to>
    <xdr:sp macro="" textlink="">
      <xdr:nvSpPr>
        <xdr:cNvPr id="751891" name="AutoShape 122">
          <a:extLst>
            <a:ext uri="{FF2B5EF4-FFF2-40B4-BE49-F238E27FC236}">
              <a16:creationId xmlns:a16="http://schemas.microsoft.com/office/drawing/2014/main" id="{00000000-0008-0000-0000-000013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53</xdr:row>
      <xdr:rowOff>0</xdr:rowOff>
    </xdr:from>
    <xdr:to>
      <xdr:col>63</xdr:col>
      <xdr:colOff>9525</xdr:colOff>
      <xdr:row>53</xdr:row>
      <xdr:rowOff>0</xdr:rowOff>
    </xdr:to>
    <xdr:sp macro="" textlink="">
      <xdr:nvSpPr>
        <xdr:cNvPr id="751892" name="AutoShape 123">
          <a:extLst>
            <a:ext uri="{FF2B5EF4-FFF2-40B4-BE49-F238E27FC236}">
              <a16:creationId xmlns:a16="http://schemas.microsoft.com/office/drawing/2014/main" id="{00000000-0008-0000-0000-000014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1893" name="AutoShape 124">
          <a:extLst>
            <a:ext uri="{FF2B5EF4-FFF2-40B4-BE49-F238E27FC236}">
              <a16:creationId xmlns:a16="http://schemas.microsoft.com/office/drawing/2014/main" id="{00000000-0008-0000-0000-000015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1894" name="AutoShape 125">
          <a:extLst>
            <a:ext uri="{FF2B5EF4-FFF2-40B4-BE49-F238E27FC236}">
              <a16:creationId xmlns:a16="http://schemas.microsoft.com/office/drawing/2014/main" id="{00000000-0008-0000-0000-000016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1895" name="AutoShape 126">
          <a:extLst>
            <a:ext uri="{FF2B5EF4-FFF2-40B4-BE49-F238E27FC236}">
              <a16:creationId xmlns:a16="http://schemas.microsoft.com/office/drawing/2014/main" id="{00000000-0008-0000-0000-000017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1896" name="AutoShape 127">
          <a:extLst>
            <a:ext uri="{FF2B5EF4-FFF2-40B4-BE49-F238E27FC236}">
              <a16:creationId xmlns:a16="http://schemas.microsoft.com/office/drawing/2014/main" id="{00000000-0008-0000-0000-000018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1897" name="AutoShape 128">
          <a:extLst>
            <a:ext uri="{FF2B5EF4-FFF2-40B4-BE49-F238E27FC236}">
              <a16:creationId xmlns:a16="http://schemas.microsoft.com/office/drawing/2014/main" id="{00000000-0008-0000-0000-000019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1898" name="AutoShape 129">
          <a:extLst>
            <a:ext uri="{FF2B5EF4-FFF2-40B4-BE49-F238E27FC236}">
              <a16:creationId xmlns:a16="http://schemas.microsoft.com/office/drawing/2014/main" id="{00000000-0008-0000-0000-00001A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1899" name="AutoShape 130">
          <a:extLst>
            <a:ext uri="{FF2B5EF4-FFF2-40B4-BE49-F238E27FC236}">
              <a16:creationId xmlns:a16="http://schemas.microsoft.com/office/drawing/2014/main" id="{00000000-0008-0000-0000-00001B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02" name="AutoShape 133">
          <a:extLst>
            <a:ext uri="{FF2B5EF4-FFF2-40B4-BE49-F238E27FC236}">
              <a16:creationId xmlns:a16="http://schemas.microsoft.com/office/drawing/2014/main" id="{00000000-0008-0000-0000-00001E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03" name="AutoShape 134">
          <a:extLst>
            <a:ext uri="{FF2B5EF4-FFF2-40B4-BE49-F238E27FC236}">
              <a16:creationId xmlns:a16="http://schemas.microsoft.com/office/drawing/2014/main" id="{00000000-0008-0000-0000-00001F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04" name="AutoShape 135">
          <a:extLst>
            <a:ext uri="{FF2B5EF4-FFF2-40B4-BE49-F238E27FC236}">
              <a16:creationId xmlns:a16="http://schemas.microsoft.com/office/drawing/2014/main" id="{00000000-0008-0000-0000-000020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05" name="AutoShape 136">
          <a:extLst>
            <a:ext uri="{FF2B5EF4-FFF2-40B4-BE49-F238E27FC236}">
              <a16:creationId xmlns:a16="http://schemas.microsoft.com/office/drawing/2014/main" id="{00000000-0008-0000-0000-000021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06" name="AutoShape 137">
          <a:extLst>
            <a:ext uri="{FF2B5EF4-FFF2-40B4-BE49-F238E27FC236}">
              <a16:creationId xmlns:a16="http://schemas.microsoft.com/office/drawing/2014/main" id="{00000000-0008-0000-0000-000022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07" name="AutoShape 138">
          <a:extLst>
            <a:ext uri="{FF2B5EF4-FFF2-40B4-BE49-F238E27FC236}">
              <a16:creationId xmlns:a16="http://schemas.microsoft.com/office/drawing/2014/main" id="{00000000-0008-0000-0000-000023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09" name="AutoShape 140">
          <a:extLst>
            <a:ext uri="{FF2B5EF4-FFF2-40B4-BE49-F238E27FC236}">
              <a16:creationId xmlns:a16="http://schemas.microsoft.com/office/drawing/2014/main" id="{00000000-0008-0000-0000-000025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38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751910" name="AutoShape 141">
          <a:extLst>
            <a:ext uri="{FF2B5EF4-FFF2-40B4-BE49-F238E27FC236}">
              <a16:creationId xmlns:a16="http://schemas.microsoft.com/office/drawing/2014/main" id="{00000000-0008-0000-0000-000026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51911" name="AutoShape 142">
          <a:extLst>
            <a:ext uri="{FF2B5EF4-FFF2-40B4-BE49-F238E27FC236}">
              <a16:creationId xmlns:a16="http://schemas.microsoft.com/office/drawing/2014/main" id="{00000000-0008-0000-0000-000027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51912" name="AutoShape 143">
          <a:extLst>
            <a:ext uri="{FF2B5EF4-FFF2-40B4-BE49-F238E27FC236}">
              <a16:creationId xmlns:a16="http://schemas.microsoft.com/office/drawing/2014/main" id="{00000000-0008-0000-0000-000028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13" name="AutoShape 144">
          <a:extLst>
            <a:ext uri="{FF2B5EF4-FFF2-40B4-BE49-F238E27FC236}">
              <a16:creationId xmlns:a16="http://schemas.microsoft.com/office/drawing/2014/main" id="{00000000-0008-0000-0000-000029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4" name="Line 1446">
          <a:extLst>
            <a:ext uri="{FF2B5EF4-FFF2-40B4-BE49-F238E27FC236}">
              <a16:creationId xmlns:a16="http://schemas.microsoft.com/office/drawing/2014/main" id="{00000000-0008-0000-0000-00002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5" name="Line 1447">
          <a:extLst>
            <a:ext uri="{FF2B5EF4-FFF2-40B4-BE49-F238E27FC236}">
              <a16:creationId xmlns:a16="http://schemas.microsoft.com/office/drawing/2014/main" id="{00000000-0008-0000-0000-00002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6" name="Line 1448">
          <a:extLst>
            <a:ext uri="{FF2B5EF4-FFF2-40B4-BE49-F238E27FC236}">
              <a16:creationId xmlns:a16="http://schemas.microsoft.com/office/drawing/2014/main" id="{00000000-0008-0000-0000-00002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7" name="Line 1449">
          <a:extLst>
            <a:ext uri="{FF2B5EF4-FFF2-40B4-BE49-F238E27FC236}">
              <a16:creationId xmlns:a16="http://schemas.microsoft.com/office/drawing/2014/main" id="{00000000-0008-0000-0000-00002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8" name="Line 1450">
          <a:extLst>
            <a:ext uri="{FF2B5EF4-FFF2-40B4-BE49-F238E27FC236}">
              <a16:creationId xmlns:a16="http://schemas.microsoft.com/office/drawing/2014/main" id="{00000000-0008-0000-0000-00002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19" name="Line 1451">
          <a:extLst>
            <a:ext uri="{FF2B5EF4-FFF2-40B4-BE49-F238E27FC236}">
              <a16:creationId xmlns:a16="http://schemas.microsoft.com/office/drawing/2014/main" id="{00000000-0008-0000-0000-00002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0" name="Line 1452">
          <a:extLst>
            <a:ext uri="{FF2B5EF4-FFF2-40B4-BE49-F238E27FC236}">
              <a16:creationId xmlns:a16="http://schemas.microsoft.com/office/drawing/2014/main" id="{00000000-0008-0000-0000-00003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1" name="Line 1453">
          <a:extLst>
            <a:ext uri="{FF2B5EF4-FFF2-40B4-BE49-F238E27FC236}">
              <a16:creationId xmlns:a16="http://schemas.microsoft.com/office/drawing/2014/main" id="{00000000-0008-0000-0000-00003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2" name="Line 1454">
          <a:extLst>
            <a:ext uri="{FF2B5EF4-FFF2-40B4-BE49-F238E27FC236}">
              <a16:creationId xmlns:a16="http://schemas.microsoft.com/office/drawing/2014/main" id="{00000000-0008-0000-0000-00003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3" name="Line 1455">
          <a:extLst>
            <a:ext uri="{FF2B5EF4-FFF2-40B4-BE49-F238E27FC236}">
              <a16:creationId xmlns:a16="http://schemas.microsoft.com/office/drawing/2014/main" id="{00000000-0008-0000-0000-00003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4" name="Line 1456">
          <a:extLst>
            <a:ext uri="{FF2B5EF4-FFF2-40B4-BE49-F238E27FC236}">
              <a16:creationId xmlns:a16="http://schemas.microsoft.com/office/drawing/2014/main" id="{00000000-0008-0000-0000-00003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5" name="Line 1457">
          <a:extLst>
            <a:ext uri="{FF2B5EF4-FFF2-40B4-BE49-F238E27FC236}">
              <a16:creationId xmlns:a16="http://schemas.microsoft.com/office/drawing/2014/main" id="{00000000-0008-0000-0000-00003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6" name="Line 1458">
          <a:extLst>
            <a:ext uri="{FF2B5EF4-FFF2-40B4-BE49-F238E27FC236}">
              <a16:creationId xmlns:a16="http://schemas.microsoft.com/office/drawing/2014/main" id="{00000000-0008-0000-0000-00003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7" name="Line 1459">
          <a:extLst>
            <a:ext uri="{FF2B5EF4-FFF2-40B4-BE49-F238E27FC236}">
              <a16:creationId xmlns:a16="http://schemas.microsoft.com/office/drawing/2014/main" id="{00000000-0008-0000-0000-00003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8" name="Line 1460">
          <a:extLst>
            <a:ext uri="{FF2B5EF4-FFF2-40B4-BE49-F238E27FC236}">
              <a16:creationId xmlns:a16="http://schemas.microsoft.com/office/drawing/2014/main" id="{00000000-0008-0000-0000-00003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29" name="Line 1461">
          <a:extLst>
            <a:ext uri="{FF2B5EF4-FFF2-40B4-BE49-F238E27FC236}">
              <a16:creationId xmlns:a16="http://schemas.microsoft.com/office/drawing/2014/main" id="{00000000-0008-0000-0000-00003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0" name="Line 1462">
          <a:extLst>
            <a:ext uri="{FF2B5EF4-FFF2-40B4-BE49-F238E27FC236}">
              <a16:creationId xmlns:a16="http://schemas.microsoft.com/office/drawing/2014/main" id="{00000000-0008-0000-0000-00003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1" name="Line 1463">
          <a:extLst>
            <a:ext uri="{FF2B5EF4-FFF2-40B4-BE49-F238E27FC236}">
              <a16:creationId xmlns:a16="http://schemas.microsoft.com/office/drawing/2014/main" id="{00000000-0008-0000-0000-00003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2" name="Line 1464">
          <a:extLst>
            <a:ext uri="{FF2B5EF4-FFF2-40B4-BE49-F238E27FC236}">
              <a16:creationId xmlns:a16="http://schemas.microsoft.com/office/drawing/2014/main" id="{00000000-0008-0000-0000-00003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3" name="Line 1465">
          <a:extLst>
            <a:ext uri="{FF2B5EF4-FFF2-40B4-BE49-F238E27FC236}">
              <a16:creationId xmlns:a16="http://schemas.microsoft.com/office/drawing/2014/main" id="{00000000-0008-0000-0000-00003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4" name="Line 1466">
          <a:extLst>
            <a:ext uri="{FF2B5EF4-FFF2-40B4-BE49-F238E27FC236}">
              <a16:creationId xmlns:a16="http://schemas.microsoft.com/office/drawing/2014/main" id="{00000000-0008-0000-0000-00003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5" name="Line 1467">
          <a:extLst>
            <a:ext uri="{FF2B5EF4-FFF2-40B4-BE49-F238E27FC236}">
              <a16:creationId xmlns:a16="http://schemas.microsoft.com/office/drawing/2014/main" id="{00000000-0008-0000-0000-00003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6" name="Line 1468">
          <a:extLst>
            <a:ext uri="{FF2B5EF4-FFF2-40B4-BE49-F238E27FC236}">
              <a16:creationId xmlns:a16="http://schemas.microsoft.com/office/drawing/2014/main" id="{00000000-0008-0000-0000-00004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7" name="Line 1469">
          <a:extLst>
            <a:ext uri="{FF2B5EF4-FFF2-40B4-BE49-F238E27FC236}">
              <a16:creationId xmlns:a16="http://schemas.microsoft.com/office/drawing/2014/main" id="{00000000-0008-0000-0000-00004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8" name="Line 1470">
          <a:extLst>
            <a:ext uri="{FF2B5EF4-FFF2-40B4-BE49-F238E27FC236}">
              <a16:creationId xmlns:a16="http://schemas.microsoft.com/office/drawing/2014/main" id="{00000000-0008-0000-0000-00004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39" name="Line 1471">
          <a:extLst>
            <a:ext uri="{FF2B5EF4-FFF2-40B4-BE49-F238E27FC236}">
              <a16:creationId xmlns:a16="http://schemas.microsoft.com/office/drawing/2014/main" id="{00000000-0008-0000-0000-00004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0" name="Line 1472">
          <a:extLst>
            <a:ext uri="{FF2B5EF4-FFF2-40B4-BE49-F238E27FC236}">
              <a16:creationId xmlns:a16="http://schemas.microsoft.com/office/drawing/2014/main" id="{00000000-0008-0000-0000-00004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1" name="Line 1473">
          <a:extLst>
            <a:ext uri="{FF2B5EF4-FFF2-40B4-BE49-F238E27FC236}">
              <a16:creationId xmlns:a16="http://schemas.microsoft.com/office/drawing/2014/main" id="{00000000-0008-0000-0000-00004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2" name="Line 1474">
          <a:extLst>
            <a:ext uri="{FF2B5EF4-FFF2-40B4-BE49-F238E27FC236}">
              <a16:creationId xmlns:a16="http://schemas.microsoft.com/office/drawing/2014/main" id="{00000000-0008-0000-0000-00004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3" name="Line 1475">
          <a:extLst>
            <a:ext uri="{FF2B5EF4-FFF2-40B4-BE49-F238E27FC236}">
              <a16:creationId xmlns:a16="http://schemas.microsoft.com/office/drawing/2014/main" id="{00000000-0008-0000-0000-00004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4" name="Line 1476">
          <a:extLst>
            <a:ext uri="{FF2B5EF4-FFF2-40B4-BE49-F238E27FC236}">
              <a16:creationId xmlns:a16="http://schemas.microsoft.com/office/drawing/2014/main" id="{00000000-0008-0000-0000-00004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5" name="Line 1477">
          <a:extLst>
            <a:ext uri="{FF2B5EF4-FFF2-40B4-BE49-F238E27FC236}">
              <a16:creationId xmlns:a16="http://schemas.microsoft.com/office/drawing/2014/main" id="{00000000-0008-0000-0000-00004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6" name="Line 1478">
          <a:extLst>
            <a:ext uri="{FF2B5EF4-FFF2-40B4-BE49-F238E27FC236}">
              <a16:creationId xmlns:a16="http://schemas.microsoft.com/office/drawing/2014/main" id="{00000000-0008-0000-0000-00004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7" name="Line 1479">
          <a:extLst>
            <a:ext uri="{FF2B5EF4-FFF2-40B4-BE49-F238E27FC236}">
              <a16:creationId xmlns:a16="http://schemas.microsoft.com/office/drawing/2014/main" id="{00000000-0008-0000-0000-00004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8" name="Line 1480">
          <a:extLst>
            <a:ext uri="{FF2B5EF4-FFF2-40B4-BE49-F238E27FC236}">
              <a16:creationId xmlns:a16="http://schemas.microsoft.com/office/drawing/2014/main" id="{00000000-0008-0000-0000-00004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49" name="Line 1481">
          <a:extLst>
            <a:ext uri="{FF2B5EF4-FFF2-40B4-BE49-F238E27FC236}">
              <a16:creationId xmlns:a16="http://schemas.microsoft.com/office/drawing/2014/main" id="{00000000-0008-0000-0000-00004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0" name="Line 1482">
          <a:extLst>
            <a:ext uri="{FF2B5EF4-FFF2-40B4-BE49-F238E27FC236}">
              <a16:creationId xmlns:a16="http://schemas.microsoft.com/office/drawing/2014/main" id="{00000000-0008-0000-0000-00004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1" name="Line 1483">
          <a:extLst>
            <a:ext uri="{FF2B5EF4-FFF2-40B4-BE49-F238E27FC236}">
              <a16:creationId xmlns:a16="http://schemas.microsoft.com/office/drawing/2014/main" id="{00000000-0008-0000-0000-00004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2" name="Line 1484">
          <a:extLst>
            <a:ext uri="{FF2B5EF4-FFF2-40B4-BE49-F238E27FC236}">
              <a16:creationId xmlns:a16="http://schemas.microsoft.com/office/drawing/2014/main" id="{00000000-0008-0000-0000-00005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3" name="Line 1485">
          <a:extLst>
            <a:ext uri="{FF2B5EF4-FFF2-40B4-BE49-F238E27FC236}">
              <a16:creationId xmlns:a16="http://schemas.microsoft.com/office/drawing/2014/main" id="{00000000-0008-0000-0000-00005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4" name="Line 1486">
          <a:extLst>
            <a:ext uri="{FF2B5EF4-FFF2-40B4-BE49-F238E27FC236}">
              <a16:creationId xmlns:a16="http://schemas.microsoft.com/office/drawing/2014/main" id="{00000000-0008-0000-0000-00005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5" name="Line 1487">
          <a:extLst>
            <a:ext uri="{FF2B5EF4-FFF2-40B4-BE49-F238E27FC236}">
              <a16:creationId xmlns:a16="http://schemas.microsoft.com/office/drawing/2014/main" id="{00000000-0008-0000-0000-00005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6" name="Line 1488">
          <a:extLst>
            <a:ext uri="{FF2B5EF4-FFF2-40B4-BE49-F238E27FC236}">
              <a16:creationId xmlns:a16="http://schemas.microsoft.com/office/drawing/2014/main" id="{00000000-0008-0000-0000-00005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7" name="Line 1489">
          <a:extLst>
            <a:ext uri="{FF2B5EF4-FFF2-40B4-BE49-F238E27FC236}">
              <a16:creationId xmlns:a16="http://schemas.microsoft.com/office/drawing/2014/main" id="{00000000-0008-0000-0000-00005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8" name="Line 1490">
          <a:extLst>
            <a:ext uri="{FF2B5EF4-FFF2-40B4-BE49-F238E27FC236}">
              <a16:creationId xmlns:a16="http://schemas.microsoft.com/office/drawing/2014/main" id="{00000000-0008-0000-0000-00005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59" name="Line 1491">
          <a:extLst>
            <a:ext uri="{FF2B5EF4-FFF2-40B4-BE49-F238E27FC236}">
              <a16:creationId xmlns:a16="http://schemas.microsoft.com/office/drawing/2014/main" id="{00000000-0008-0000-0000-00005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0" name="Line 1492">
          <a:extLst>
            <a:ext uri="{FF2B5EF4-FFF2-40B4-BE49-F238E27FC236}">
              <a16:creationId xmlns:a16="http://schemas.microsoft.com/office/drawing/2014/main" id="{00000000-0008-0000-0000-00005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1" name="Line 1493">
          <a:extLst>
            <a:ext uri="{FF2B5EF4-FFF2-40B4-BE49-F238E27FC236}">
              <a16:creationId xmlns:a16="http://schemas.microsoft.com/office/drawing/2014/main" id="{00000000-0008-0000-0000-00005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2" name="Line 1494">
          <a:extLst>
            <a:ext uri="{FF2B5EF4-FFF2-40B4-BE49-F238E27FC236}">
              <a16:creationId xmlns:a16="http://schemas.microsoft.com/office/drawing/2014/main" id="{00000000-0008-0000-0000-00005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3" name="Line 1495">
          <a:extLst>
            <a:ext uri="{FF2B5EF4-FFF2-40B4-BE49-F238E27FC236}">
              <a16:creationId xmlns:a16="http://schemas.microsoft.com/office/drawing/2014/main" id="{00000000-0008-0000-0000-00005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4" name="Line 1496">
          <a:extLst>
            <a:ext uri="{FF2B5EF4-FFF2-40B4-BE49-F238E27FC236}">
              <a16:creationId xmlns:a16="http://schemas.microsoft.com/office/drawing/2014/main" id="{00000000-0008-0000-0000-00005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5" name="Line 1497">
          <a:extLst>
            <a:ext uri="{FF2B5EF4-FFF2-40B4-BE49-F238E27FC236}">
              <a16:creationId xmlns:a16="http://schemas.microsoft.com/office/drawing/2014/main" id="{00000000-0008-0000-0000-00005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6" name="Line 1498">
          <a:extLst>
            <a:ext uri="{FF2B5EF4-FFF2-40B4-BE49-F238E27FC236}">
              <a16:creationId xmlns:a16="http://schemas.microsoft.com/office/drawing/2014/main" id="{00000000-0008-0000-0000-00005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7" name="Line 1499">
          <a:extLst>
            <a:ext uri="{FF2B5EF4-FFF2-40B4-BE49-F238E27FC236}">
              <a16:creationId xmlns:a16="http://schemas.microsoft.com/office/drawing/2014/main" id="{00000000-0008-0000-0000-00005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8" name="Line 1500">
          <a:extLst>
            <a:ext uri="{FF2B5EF4-FFF2-40B4-BE49-F238E27FC236}">
              <a16:creationId xmlns:a16="http://schemas.microsoft.com/office/drawing/2014/main" id="{00000000-0008-0000-0000-00006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69" name="Line 1501">
          <a:extLst>
            <a:ext uri="{FF2B5EF4-FFF2-40B4-BE49-F238E27FC236}">
              <a16:creationId xmlns:a16="http://schemas.microsoft.com/office/drawing/2014/main" id="{00000000-0008-0000-0000-00006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0" name="Line 1502">
          <a:extLst>
            <a:ext uri="{FF2B5EF4-FFF2-40B4-BE49-F238E27FC236}">
              <a16:creationId xmlns:a16="http://schemas.microsoft.com/office/drawing/2014/main" id="{00000000-0008-0000-0000-00006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1" name="Line 1503">
          <a:extLst>
            <a:ext uri="{FF2B5EF4-FFF2-40B4-BE49-F238E27FC236}">
              <a16:creationId xmlns:a16="http://schemas.microsoft.com/office/drawing/2014/main" id="{00000000-0008-0000-0000-00006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2" name="Line 1504">
          <a:extLst>
            <a:ext uri="{FF2B5EF4-FFF2-40B4-BE49-F238E27FC236}">
              <a16:creationId xmlns:a16="http://schemas.microsoft.com/office/drawing/2014/main" id="{00000000-0008-0000-0000-00006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3" name="Line 1505">
          <a:extLst>
            <a:ext uri="{FF2B5EF4-FFF2-40B4-BE49-F238E27FC236}">
              <a16:creationId xmlns:a16="http://schemas.microsoft.com/office/drawing/2014/main" id="{00000000-0008-0000-0000-00006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4" name="Line 1506">
          <a:extLst>
            <a:ext uri="{FF2B5EF4-FFF2-40B4-BE49-F238E27FC236}">
              <a16:creationId xmlns:a16="http://schemas.microsoft.com/office/drawing/2014/main" id="{00000000-0008-0000-0000-00006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5" name="Line 1507">
          <a:extLst>
            <a:ext uri="{FF2B5EF4-FFF2-40B4-BE49-F238E27FC236}">
              <a16:creationId xmlns:a16="http://schemas.microsoft.com/office/drawing/2014/main" id="{00000000-0008-0000-0000-00006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6" name="Line 1508">
          <a:extLst>
            <a:ext uri="{FF2B5EF4-FFF2-40B4-BE49-F238E27FC236}">
              <a16:creationId xmlns:a16="http://schemas.microsoft.com/office/drawing/2014/main" id="{00000000-0008-0000-0000-00006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7" name="Line 1509">
          <a:extLst>
            <a:ext uri="{FF2B5EF4-FFF2-40B4-BE49-F238E27FC236}">
              <a16:creationId xmlns:a16="http://schemas.microsoft.com/office/drawing/2014/main" id="{00000000-0008-0000-0000-00006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8" name="Line 1510">
          <a:extLst>
            <a:ext uri="{FF2B5EF4-FFF2-40B4-BE49-F238E27FC236}">
              <a16:creationId xmlns:a16="http://schemas.microsoft.com/office/drawing/2014/main" id="{00000000-0008-0000-0000-00006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79" name="Line 1511">
          <a:extLst>
            <a:ext uri="{FF2B5EF4-FFF2-40B4-BE49-F238E27FC236}">
              <a16:creationId xmlns:a16="http://schemas.microsoft.com/office/drawing/2014/main" id="{00000000-0008-0000-0000-00006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0" name="Line 1512">
          <a:extLst>
            <a:ext uri="{FF2B5EF4-FFF2-40B4-BE49-F238E27FC236}">
              <a16:creationId xmlns:a16="http://schemas.microsoft.com/office/drawing/2014/main" id="{00000000-0008-0000-0000-00006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1" name="Line 1513">
          <a:extLst>
            <a:ext uri="{FF2B5EF4-FFF2-40B4-BE49-F238E27FC236}">
              <a16:creationId xmlns:a16="http://schemas.microsoft.com/office/drawing/2014/main" id="{00000000-0008-0000-0000-00006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2" name="Line 1514">
          <a:extLst>
            <a:ext uri="{FF2B5EF4-FFF2-40B4-BE49-F238E27FC236}">
              <a16:creationId xmlns:a16="http://schemas.microsoft.com/office/drawing/2014/main" id="{00000000-0008-0000-0000-00006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3" name="Line 1515">
          <a:extLst>
            <a:ext uri="{FF2B5EF4-FFF2-40B4-BE49-F238E27FC236}">
              <a16:creationId xmlns:a16="http://schemas.microsoft.com/office/drawing/2014/main" id="{00000000-0008-0000-0000-00006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4" name="Line 1516">
          <a:extLst>
            <a:ext uri="{FF2B5EF4-FFF2-40B4-BE49-F238E27FC236}">
              <a16:creationId xmlns:a16="http://schemas.microsoft.com/office/drawing/2014/main" id="{00000000-0008-0000-0000-00007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5" name="Line 1517">
          <a:extLst>
            <a:ext uri="{FF2B5EF4-FFF2-40B4-BE49-F238E27FC236}">
              <a16:creationId xmlns:a16="http://schemas.microsoft.com/office/drawing/2014/main" id="{00000000-0008-0000-0000-00007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6" name="Line 1518">
          <a:extLst>
            <a:ext uri="{FF2B5EF4-FFF2-40B4-BE49-F238E27FC236}">
              <a16:creationId xmlns:a16="http://schemas.microsoft.com/office/drawing/2014/main" id="{00000000-0008-0000-0000-00007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7" name="Line 1519">
          <a:extLst>
            <a:ext uri="{FF2B5EF4-FFF2-40B4-BE49-F238E27FC236}">
              <a16:creationId xmlns:a16="http://schemas.microsoft.com/office/drawing/2014/main" id="{00000000-0008-0000-0000-00007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8" name="Line 1520">
          <a:extLst>
            <a:ext uri="{FF2B5EF4-FFF2-40B4-BE49-F238E27FC236}">
              <a16:creationId xmlns:a16="http://schemas.microsoft.com/office/drawing/2014/main" id="{00000000-0008-0000-0000-00007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89" name="Line 1521">
          <a:extLst>
            <a:ext uri="{FF2B5EF4-FFF2-40B4-BE49-F238E27FC236}">
              <a16:creationId xmlns:a16="http://schemas.microsoft.com/office/drawing/2014/main" id="{00000000-0008-0000-0000-00007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0" name="Line 1522">
          <a:extLst>
            <a:ext uri="{FF2B5EF4-FFF2-40B4-BE49-F238E27FC236}">
              <a16:creationId xmlns:a16="http://schemas.microsoft.com/office/drawing/2014/main" id="{00000000-0008-0000-0000-00007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1" name="Line 1523">
          <a:extLst>
            <a:ext uri="{FF2B5EF4-FFF2-40B4-BE49-F238E27FC236}">
              <a16:creationId xmlns:a16="http://schemas.microsoft.com/office/drawing/2014/main" id="{00000000-0008-0000-0000-00007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2" name="Line 1524">
          <a:extLst>
            <a:ext uri="{FF2B5EF4-FFF2-40B4-BE49-F238E27FC236}">
              <a16:creationId xmlns:a16="http://schemas.microsoft.com/office/drawing/2014/main" id="{00000000-0008-0000-0000-00007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3" name="Line 1525">
          <a:extLst>
            <a:ext uri="{FF2B5EF4-FFF2-40B4-BE49-F238E27FC236}">
              <a16:creationId xmlns:a16="http://schemas.microsoft.com/office/drawing/2014/main" id="{00000000-0008-0000-0000-00007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4" name="Line 1526">
          <a:extLst>
            <a:ext uri="{FF2B5EF4-FFF2-40B4-BE49-F238E27FC236}">
              <a16:creationId xmlns:a16="http://schemas.microsoft.com/office/drawing/2014/main" id="{00000000-0008-0000-0000-00007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5" name="Line 1527">
          <a:extLst>
            <a:ext uri="{FF2B5EF4-FFF2-40B4-BE49-F238E27FC236}">
              <a16:creationId xmlns:a16="http://schemas.microsoft.com/office/drawing/2014/main" id="{00000000-0008-0000-0000-00007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6" name="Line 1528">
          <a:extLst>
            <a:ext uri="{FF2B5EF4-FFF2-40B4-BE49-F238E27FC236}">
              <a16:creationId xmlns:a16="http://schemas.microsoft.com/office/drawing/2014/main" id="{00000000-0008-0000-0000-00007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7" name="Line 1529">
          <a:extLst>
            <a:ext uri="{FF2B5EF4-FFF2-40B4-BE49-F238E27FC236}">
              <a16:creationId xmlns:a16="http://schemas.microsoft.com/office/drawing/2014/main" id="{00000000-0008-0000-0000-00007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8" name="Line 1530">
          <a:extLst>
            <a:ext uri="{FF2B5EF4-FFF2-40B4-BE49-F238E27FC236}">
              <a16:creationId xmlns:a16="http://schemas.microsoft.com/office/drawing/2014/main" id="{00000000-0008-0000-0000-00007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1999" name="Line 1531">
          <a:extLst>
            <a:ext uri="{FF2B5EF4-FFF2-40B4-BE49-F238E27FC236}">
              <a16:creationId xmlns:a16="http://schemas.microsoft.com/office/drawing/2014/main" id="{00000000-0008-0000-0000-00007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0" name="Line 1532">
          <a:extLst>
            <a:ext uri="{FF2B5EF4-FFF2-40B4-BE49-F238E27FC236}">
              <a16:creationId xmlns:a16="http://schemas.microsoft.com/office/drawing/2014/main" id="{00000000-0008-0000-0000-00008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1" name="Line 1533">
          <a:extLst>
            <a:ext uri="{FF2B5EF4-FFF2-40B4-BE49-F238E27FC236}">
              <a16:creationId xmlns:a16="http://schemas.microsoft.com/office/drawing/2014/main" id="{00000000-0008-0000-0000-00008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2" name="Line 1534">
          <a:extLst>
            <a:ext uri="{FF2B5EF4-FFF2-40B4-BE49-F238E27FC236}">
              <a16:creationId xmlns:a16="http://schemas.microsoft.com/office/drawing/2014/main" id="{00000000-0008-0000-0000-00008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3" name="Line 1535">
          <a:extLst>
            <a:ext uri="{FF2B5EF4-FFF2-40B4-BE49-F238E27FC236}">
              <a16:creationId xmlns:a16="http://schemas.microsoft.com/office/drawing/2014/main" id="{00000000-0008-0000-0000-00008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4" name="Line 1536">
          <a:extLst>
            <a:ext uri="{FF2B5EF4-FFF2-40B4-BE49-F238E27FC236}">
              <a16:creationId xmlns:a16="http://schemas.microsoft.com/office/drawing/2014/main" id="{00000000-0008-0000-0000-00008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5" name="Line 1537">
          <a:extLst>
            <a:ext uri="{FF2B5EF4-FFF2-40B4-BE49-F238E27FC236}">
              <a16:creationId xmlns:a16="http://schemas.microsoft.com/office/drawing/2014/main" id="{00000000-0008-0000-0000-00008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6" name="Line 1538">
          <a:extLst>
            <a:ext uri="{FF2B5EF4-FFF2-40B4-BE49-F238E27FC236}">
              <a16:creationId xmlns:a16="http://schemas.microsoft.com/office/drawing/2014/main" id="{00000000-0008-0000-0000-00008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7" name="Line 1539">
          <a:extLst>
            <a:ext uri="{FF2B5EF4-FFF2-40B4-BE49-F238E27FC236}">
              <a16:creationId xmlns:a16="http://schemas.microsoft.com/office/drawing/2014/main" id="{00000000-0008-0000-0000-00008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8" name="Line 1540">
          <a:extLst>
            <a:ext uri="{FF2B5EF4-FFF2-40B4-BE49-F238E27FC236}">
              <a16:creationId xmlns:a16="http://schemas.microsoft.com/office/drawing/2014/main" id="{00000000-0008-0000-0000-00008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09" name="Line 1541">
          <a:extLst>
            <a:ext uri="{FF2B5EF4-FFF2-40B4-BE49-F238E27FC236}">
              <a16:creationId xmlns:a16="http://schemas.microsoft.com/office/drawing/2014/main" id="{00000000-0008-0000-0000-00008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0" name="Line 1542">
          <a:extLst>
            <a:ext uri="{FF2B5EF4-FFF2-40B4-BE49-F238E27FC236}">
              <a16:creationId xmlns:a16="http://schemas.microsoft.com/office/drawing/2014/main" id="{00000000-0008-0000-0000-00008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1" name="Line 1543">
          <a:extLst>
            <a:ext uri="{FF2B5EF4-FFF2-40B4-BE49-F238E27FC236}">
              <a16:creationId xmlns:a16="http://schemas.microsoft.com/office/drawing/2014/main" id="{00000000-0008-0000-0000-00008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2" name="Line 1544">
          <a:extLst>
            <a:ext uri="{FF2B5EF4-FFF2-40B4-BE49-F238E27FC236}">
              <a16:creationId xmlns:a16="http://schemas.microsoft.com/office/drawing/2014/main" id="{00000000-0008-0000-0000-00008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3" name="Line 1545">
          <a:extLst>
            <a:ext uri="{FF2B5EF4-FFF2-40B4-BE49-F238E27FC236}">
              <a16:creationId xmlns:a16="http://schemas.microsoft.com/office/drawing/2014/main" id="{00000000-0008-0000-0000-00008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4" name="Line 1546">
          <a:extLst>
            <a:ext uri="{FF2B5EF4-FFF2-40B4-BE49-F238E27FC236}">
              <a16:creationId xmlns:a16="http://schemas.microsoft.com/office/drawing/2014/main" id="{00000000-0008-0000-0000-00008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5" name="Line 1547">
          <a:extLst>
            <a:ext uri="{FF2B5EF4-FFF2-40B4-BE49-F238E27FC236}">
              <a16:creationId xmlns:a16="http://schemas.microsoft.com/office/drawing/2014/main" id="{00000000-0008-0000-0000-00008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6" name="Line 1548">
          <a:extLst>
            <a:ext uri="{FF2B5EF4-FFF2-40B4-BE49-F238E27FC236}">
              <a16:creationId xmlns:a16="http://schemas.microsoft.com/office/drawing/2014/main" id="{00000000-0008-0000-0000-00009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7" name="Line 1549">
          <a:extLst>
            <a:ext uri="{FF2B5EF4-FFF2-40B4-BE49-F238E27FC236}">
              <a16:creationId xmlns:a16="http://schemas.microsoft.com/office/drawing/2014/main" id="{00000000-0008-0000-0000-00009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8" name="Line 1550">
          <a:extLst>
            <a:ext uri="{FF2B5EF4-FFF2-40B4-BE49-F238E27FC236}">
              <a16:creationId xmlns:a16="http://schemas.microsoft.com/office/drawing/2014/main" id="{00000000-0008-0000-0000-00009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19" name="Line 1551">
          <a:extLst>
            <a:ext uri="{FF2B5EF4-FFF2-40B4-BE49-F238E27FC236}">
              <a16:creationId xmlns:a16="http://schemas.microsoft.com/office/drawing/2014/main" id="{00000000-0008-0000-0000-00009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0" name="Line 1552">
          <a:extLst>
            <a:ext uri="{FF2B5EF4-FFF2-40B4-BE49-F238E27FC236}">
              <a16:creationId xmlns:a16="http://schemas.microsoft.com/office/drawing/2014/main" id="{00000000-0008-0000-0000-00009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1" name="Line 1553">
          <a:extLst>
            <a:ext uri="{FF2B5EF4-FFF2-40B4-BE49-F238E27FC236}">
              <a16:creationId xmlns:a16="http://schemas.microsoft.com/office/drawing/2014/main" id="{00000000-0008-0000-0000-00009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2" name="Line 1554">
          <a:extLst>
            <a:ext uri="{FF2B5EF4-FFF2-40B4-BE49-F238E27FC236}">
              <a16:creationId xmlns:a16="http://schemas.microsoft.com/office/drawing/2014/main" id="{00000000-0008-0000-0000-00009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3" name="Line 1555">
          <a:extLst>
            <a:ext uri="{FF2B5EF4-FFF2-40B4-BE49-F238E27FC236}">
              <a16:creationId xmlns:a16="http://schemas.microsoft.com/office/drawing/2014/main" id="{00000000-0008-0000-0000-00009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4" name="Line 1556">
          <a:extLst>
            <a:ext uri="{FF2B5EF4-FFF2-40B4-BE49-F238E27FC236}">
              <a16:creationId xmlns:a16="http://schemas.microsoft.com/office/drawing/2014/main" id="{00000000-0008-0000-0000-00009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53</xdr:row>
      <xdr:rowOff>0</xdr:rowOff>
    </xdr:from>
    <xdr:to>
      <xdr:col>41</xdr:col>
      <xdr:colOff>0</xdr:colOff>
      <xdr:row>53</xdr:row>
      <xdr:rowOff>0</xdr:rowOff>
    </xdr:to>
    <xdr:sp macro="" textlink="">
      <xdr:nvSpPr>
        <xdr:cNvPr id="752025" name="Line 1557">
          <a:extLst>
            <a:ext uri="{FF2B5EF4-FFF2-40B4-BE49-F238E27FC236}">
              <a16:creationId xmlns:a16="http://schemas.microsoft.com/office/drawing/2014/main" id="{00000000-0008-0000-0000-00009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26" name="AutoShape 1558">
          <a:extLst>
            <a:ext uri="{FF2B5EF4-FFF2-40B4-BE49-F238E27FC236}">
              <a16:creationId xmlns:a16="http://schemas.microsoft.com/office/drawing/2014/main" id="{00000000-0008-0000-0000-00009A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53</xdr:row>
      <xdr:rowOff>0</xdr:rowOff>
    </xdr:from>
    <xdr:to>
      <xdr:col>63</xdr:col>
      <xdr:colOff>9525</xdr:colOff>
      <xdr:row>53</xdr:row>
      <xdr:rowOff>0</xdr:rowOff>
    </xdr:to>
    <xdr:sp macro="" textlink="">
      <xdr:nvSpPr>
        <xdr:cNvPr id="752027" name="AutoShape 1559">
          <a:extLst>
            <a:ext uri="{FF2B5EF4-FFF2-40B4-BE49-F238E27FC236}">
              <a16:creationId xmlns:a16="http://schemas.microsoft.com/office/drawing/2014/main" id="{00000000-0008-0000-0000-00009B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53</xdr:row>
      <xdr:rowOff>0</xdr:rowOff>
    </xdr:from>
    <xdr:to>
      <xdr:col>63</xdr:col>
      <xdr:colOff>9525</xdr:colOff>
      <xdr:row>53</xdr:row>
      <xdr:rowOff>0</xdr:rowOff>
    </xdr:to>
    <xdr:sp macro="" textlink="">
      <xdr:nvSpPr>
        <xdr:cNvPr id="752028" name="AutoShape 1560">
          <a:extLst>
            <a:ext uri="{FF2B5EF4-FFF2-40B4-BE49-F238E27FC236}">
              <a16:creationId xmlns:a16="http://schemas.microsoft.com/office/drawing/2014/main" id="{00000000-0008-0000-0000-00009C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2029" name="AutoShape 1561">
          <a:extLst>
            <a:ext uri="{FF2B5EF4-FFF2-40B4-BE49-F238E27FC236}">
              <a16:creationId xmlns:a16="http://schemas.microsoft.com/office/drawing/2014/main" id="{00000000-0008-0000-0000-00009D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2030" name="AutoShape 1562">
          <a:extLst>
            <a:ext uri="{FF2B5EF4-FFF2-40B4-BE49-F238E27FC236}">
              <a16:creationId xmlns:a16="http://schemas.microsoft.com/office/drawing/2014/main" id="{00000000-0008-0000-0000-00009E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31" name="AutoShape 1563">
          <a:extLst>
            <a:ext uri="{FF2B5EF4-FFF2-40B4-BE49-F238E27FC236}">
              <a16:creationId xmlns:a16="http://schemas.microsoft.com/office/drawing/2014/main" id="{00000000-0008-0000-0000-00009F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53</xdr:row>
      <xdr:rowOff>0</xdr:rowOff>
    </xdr:from>
    <xdr:to>
      <xdr:col>51</xdr:col>
      <xdr:colOff>0</xdr:colOff>
      <xdr:row>53</xdr:row>
      <xdr:rowOff>0</xdr:rowOff>
    </xdr:to>
    <xdr:sp macro="" textlink="">
      <xdr:nvSpPr>
        <xdr:cNvPr id="752032" name="AutoShape 1564">
          <a:extLst>
            <a:ext uri="{FF2B5EF4-FFF2-40B4-BE49-F238E27FC236}">
              <a16:creationId xmlns:a16="http://schemas.microsoft.com/office/drawing/2014/main" id="{00000000-0008-0000-0000-0000A0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33" name="AutoShape 1565">
          <a:extLst>
            <a:ext uri="{FF2B5EF4-FFF2-40B4-BE49-F238E27FC236}">
              <a16:creationId xmlns:a16="http://schemas.microsoft.com/office/drawing/2014/main" id="{00000000-0008-0000-0000-0000A1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34" name="AutoShape 1566">
          <a:extLst>
            <a:ext uri="{FF2B5EF4-FFF2-40B4-BE49-F238E27FC236}">
              <a16:creationId xmlns:a16="http://schemas.microsoft.com/office/drawing/2014/main" id="{00000000-0008-0000-0000-0000A2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35" name="AutoShape 1567">
          <a:extLst>
            <a:ext uri="{FF2B5EF4-FFF2-40B4-BE49-F238E27FC236}">
              <a16:creationId xmlns:a16="http://schemas.microsoft.com/office/drawing/2014/main" id="{00000000-0008-0000-0000-0000A3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52036" name="AutoShape 1568">
          <a:extLst>
            <a:ext uri="{FF2B5EF4-FFF2-40B4-BE49-F238E27FC236}">
              <a16:creationId xmlns:a16="http://schemas.microsoft.com/office/drawing/2014/main" id="{00000000-0008-0000-0000-0000A4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39" name="AutoShape 1571">
          <a:extLst>
            <a:ext uri="{FF2B5EF4-FFF2-40B4-BE49-F238E27FC236}">
              <a16:creationId xmlns:a16="http://schemas.microsoft.com/office/drawing/2014/main" id="{00000000-0008-0000-0000-0000A7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0" name="AutoShape 1572">
          <a:extLst>
            <a:ext uri="{FF2B5EF4-FFF2-40B4-BE49-F238E27FC236}">
              <a16:creationId xmlns:a16="http://schemas.microsoft.com/office/drawing/2014/main" id="{00000000-0008-0000-0000-0000A8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2" name="AutoShape 1574">
          <a:extLst>
            <a:ext uri="{FF2B5EF4-FFF2-40B4-BE49-F238E27FC236}">
              <a16:creationId xmlns:a16="http://schemas.microsoft.com/office/drawing/2014/main" id="{00000000-0008-0000-0000-0000AA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3" name="AutoShape 1575">
          <a:extLst>
            <a:ext uri="{FF2B5EF4-FFF2-40B4-BE49-F238E27FC236}">
              <a16:creationId xmlns:a16="http://schemas.microsoft.com/office/drawing/2014/main" id="{00000000-0008-0000-0000-0000AB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4" name="AutoShape 1576">
          <a:extLst>
            <a:ext uri="{FF2B5EF4-FFF2-40B4-BE49-F238E27FC236}">
              <a16:creationId xmlns:a16="http://schemas.microsoft.com/office/drawing/2014/main" id="{00000000-0008-0000-0000-0000AC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5" name="AutoShape 1577">
          <a:extLst>
            <a:ext uri="{FF2B5EF4-FFF2-40B4-BE49-F238E27FC236}">
              <a16:creationId xmlns:a16="http://schemas.microsoft.com/office/drawing/2014/main" id="{00000000-0008-0000-0000-0000AD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6" name="AutoShape 1578">
          <a:extLst>
            <a:ext uri="{FF2B5EF4-FFF2-40B4-BE49-F238E27FC236}">
              <a16:creationId xmlns:a16="http://schemas.microsoft.com/office/drawing/2014/main" id="{00000000-0008-0000-0000-0000AE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7" name="AutoShape 1579">
          <a:extLst>
            <a:ext uri="{FF2B5EF4-FFF2-40B4-BE49-F238E27FC236}">
              <a16:creationId xmlns:a16="http://schemas.microsoft.com/office/drawing/2014/main" id="{00000000-0008-0000-0000-0000AF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48" name="AutoShape 1583">
          <a:extLst>
            <a:ext uri="{FF2B5EF4-FFF2-40B4-BE49-F238E27FC236}">
              <a16:creationId xmlns:a16="http://schemas.microsoft.com/office/drawing/2014/main" id="{00000000-0008-0000-0000-0000B0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49" name="AutoShape 1587">
          <a:extLst>
            <a:ext uri="{FF2B5EF4-FFF2-40B4-BE49-F238E27FC236}">
              <a16:creationId xmlns:a16="http://schemas.microsoft.com/office/drawing/2014/main" id="{00000000-0008-0000-0000-0000B1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50" name="AutoShape 1588">
          <a:extLst>
            <a:ext uri="{FF2B5EF4-FFF2-40B4-BE49-F238E27FC236}">
              <a16:creationId xmlns:a16="http://schemas.microsoft.com/office/drawing/2014/main" id="{00000000-0008-0000-0000-0000B2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53</xdr:row>
      <xdr:rowOff>0</xdr:rowOff>
    </xdr:from>
    <xdr:to>
      <xdr:col>57</xdr:col>
      <xdr:colOff>0</xdr:colOff>
      <xdr:row>53</xdr:row>
      <xdr:rowOff>0</xdr:rowOff>
    </xdr:to>
    <xdr:sp macro="" textlink="">
      <xdr:nvSpPr>
        <xdr:cNvPr id="752051" name="AutoShape 1589">
          <a:extLst>
            <a:ext uri="{FF2B5EF4-FFF2-40B4-BE49-F238E27FC236}">
              <a16:creationId xmlns:a16="http://schemas.microsoft.com/office/drawing/2014/main" id="{00000000-0008-0000-0000-0000B3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57" name="Line 152">
          <a:extLst>
            <a:ext uri="{FF2B5EF4-FFF2-40B4-BE49-F238E27FC236}">
              <a16:creationId xmlns:a16="http://schemas.microsoft.com/office/drawing/2014/main" id="{00000000-0008-0000-0000-0000B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58" name="Line 153">
          <a:extLst>
            <a:ext uri="{FF2B5EF4-FFF2-40B4-BE49-F238E27FC236}">
              <a16:creationId xmlns:a16="http://schemas.microsoft.com/office/drawing/2014/main" id="{00000000-0008-0000-0000-0000B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59" name="Line 154">
          <a:extLst>
            <a:ext uri="{FF2B5EF4-FFF2-40B4-BE49-F238E27FC236}">
              <a16:creationId xmlns:a16="http://schemas.microsoft.com/office/drawing/2014/main" id="{00000000-0008-0000-0000-0000B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0" name="Line 155">
          <a:extLst>
            <a:ext uri="{FF2B5EF4-FFF2-40B4-BE49-F238E27FC236}">
              <a16:creationId xmlns:a16="http://schemas.microsoft.com/office/drawing/2014/main" id="{00000000-0008-0000-0000-0000B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1" name="Line 156">
          <a:extLst>
            <a:ext uri="{FF2B5EF4-FFF2-40B4-BE49-F238E27FC236}">
              <a16:creationId xmlns:a16="http://schemas.microsoft.com/office/drawing/2014/main" id="{00000000-0008-0000-0000-0000B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2" name="Line 157">
          <a:extLst>
            <a:ext uri="{FF2B5EF4-FFF2-40B4-BE49-F238E27FC236}">
              <a16:creationId xmlns:a16="http://schemas.microsoft.com/office/drawing/2014/main" id="{00000000-0008-0000-0000-0000B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3" name="Line 158">
          <a:extLst>
            <a:ext uri="{FF2B5EF4-FFF2-40B4-BE49-F238E27FC236}">
              <a16:creationId xmlns:a16="http://schemas.microsoft.com/office/drawing/2014/main" id="{00000000-0008-0000-0000-0000B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4" name="Line 159">
          <a:extLst>
            <a:ext uri="{FF2B5EF4-FFF2-40B4-BE49-F238E27FC236}">
              <a16:creationId xmlns:a16="http://schemas.microsoft.com/office/drawing/2014/main" id="{00000000-0008-0000-0000-0000C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5" name="Line 160">
          <a:extLst>
            <a:ext uri="{FF2B5EF4-FFF2-40B4-BE49-F238E27FC236}">
              <a16:creationId xmlns:a16="http://schemas.microsoft.com/office/drawing/2014/main" id="{00000000-0008-0000-0000-0000C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6" name="Line 161">
          <a:extLst>
            <a:ext uri="{FF2B5EF4-FFF2-40B4-BE49-F238E27FC236}">
              <a16:creationId xmlns:a16="http://schemas.microsoft.com/office/drawing/2014/main" id="{00000000-0008-0000-0000-0000C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7" name="Line 162">
          <a:extLst>
            <a:ext uri="{FF2B5EF4-FFF2-40B4-BE49-F238E27FC236}">
              <a16:creationId xmlns:a16="http://schemas.microsoft.com/office/drawing/2014/main" id="{00000000-0008-0000-0000-0000C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8" name="Line 163">
          <a:extLst>
            <a:ext uri="{FF2B5EF4-FFF2-40B4-BE49-F238E27FC236}">
              <a16:creationId xmlns:a16="http://schemas.microsoft.com/office/drawing/2014/main" id="{00000000-0008-0000-0000-0000C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69" name="Line 164">
          <a:extLst>
            <a:ext uri="{FF2B5EF4-FFF2-40B4-BE49-F238E27FC236}">
              <a16:creationId xmlns:a16="http://schemas.microsoft.com/office/drawing/2014/main" id="{00000000-0008-0000-0000-0000C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0" name="Line 165">
          <a:extLst>
            <a:ext uri="{FF2B5EF4-FFF2-40B4-BE49-F238E27FC236}">
              <a16:creationId xmlns:a16="http://schemas.microsoft.com/office/drawing/2014/main" id="{00000000-0008-0000-0000-0000C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1" name="Line 166">
          <a:extLst>
            <a:ext uri="{FF2B5EF4-FFF2-40B4-BE49-F238E27FC236}">
              <a16:creationId xmlns:a16="http://schemas.microsoft.com/office/drawing/2014/main" id="{00000000-0008-0000-0000-0000C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2" name="Line 167">
          <a:extLst>
            <a:ext uri="{FF2B5EF4-FFF2-40B4-BE49-F238E27FC236}">
              <a16:creationId xmlns:a16="http://schemas.microsoft.com/office/drawing/2014/main" id="{00000000-0008-0000-0000-0000C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3" name="Line 168">
          <a:extLst>
            <a:ext uri="{FF2B5EF4-FFF2-40B4-BE49-F238E27FC236}">
              <a16:creationId xmlns:a16="http://schemas.microsoft.com/office/drawing/2014/main" id="{00000000-0008-0000-0000-0000C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4" name="Line 169">
          <a:extLst>
            <a:ext uri="{FF2B5EF4-FFF2-40B4-BE49-F238E27FC236}">
              <a16:creationId xmlns:a16="http://schemas.microsoft.com/office/drawing/2014/main" id="{00000000-0008-0000-0000-0000C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5" name="Line 170">
          <a:extLst>
            <a:ext uri="{FF2B5EF4-FFF2-40B4-BE49-F238E27FC236}">
              <a16:creationId xmlns:a16="http://schemas.microsoft.com/office/drawing/2014/main" id="{00000000-0008-0000-0000-0000C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6" name="Line 171">
          <a:extLst>
            <a:ext uri="{FF2B5EF4-FFF2-40B4-BE49-F238E27FC236}">
              <a16:creationId xmlns:a16="http://schemas.microsoft.com/office/drawing/2014/main" id="{00000000-0008-0000-0000-0000C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7" name="Line 172">
          <a:extLst>
            <a:ext uri="{FF2B5EF4-FFF2-40B4-BE49-F238E27FC236}">
              <a16:creationId xmlns:a16="http://schemas.microsoft.com/office/drawing/2014/main" id="{00000000-0008-0000-0000-0000C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8" name="Line 173">
          <a:extLst>
            <a:ext uri="{FF2B5EF4-FFF2-40B4-BE49-F238E27FC236}">
              <a16:creationId xmlns:a16="http://schemas.microsoft.com/office/drawing/2014/main" id="{00000000-0008-0000-0000-0000C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79" name="Line 174">
          <a:extLst>
            <a:ext uri="{FF2B5EF4-FFF2-40B4-BE49-F238E27FC236}">
              <a16:creationId xmlns:a16="http://schemas.microsoft.com/office/drawing/2014/main" id="{00000000-0008-0000-0000-0000C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0" name="Line 175">
          <a:extLst>
            <a:ext uri="{FF2B5EF4-FFF2-40B4-BE49-F238E27FC236}">
              <a16:creationId xmlns:a16="http://schemas.microsoft.com/office/drawing/2014/main" id="{00000000-0008-0000-0000-0000D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1" name="Line 176">
          <a:extLst>
            <a:ext uri="{FF2B5EF4-FFF2-40B4-BE49-F238E27FC236}">
              <a16:creationId xmlns:a16="http://schemas.microsoft.com/office/drawing/2014/main" id="{00000000-0008-0000-0000-0000D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2" name="Line 177">
          <a:extLst>
            <a:ext uri="{FF2B5EF4-FFF2-40B4-BE49-F238E27FC236}">
              <a16:creationId xmlns:a16="http://schemas.microsoft.com/office/drawing/2014/main" id="{00000000-0008-0000-0000-0000D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3" name="Line 178">
          <a:extLst>
            <a:ext uri="{FF2B5EF4-FFF2-40B4-BE49-F238E27FC236}">
              <a16:creationId xmlns:a16="http://schemas.microsoft.com/office/drawing/2014/main" id="{00000000-0008-0000-0000-0000D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4" name="Line 179">
          <a:extLst>
            <a:ext uri="{FF2B5EF4-FFF2-40B4-BE49-F238E27FC236}">
              <a16:creationId xmlns:a16="http://schemas.microsoft.com/office/drawing/2014/main" id="{00000000-0008-0000-0000-0000D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5" name="Line 180">
          <a:extLst>
            <a:ext uri="{FF2B5EF4-FFF2-40B4-BE49-F238E27FC236}">
              <a16:creationId xmlns:a16="http://schemas.microsoft.com/office/drawing/2014/main" id="{00000000-0008-0000-0000-0000D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6" name="Line 181">
          <a:extLst>
            <a:ext uri="{FF2B5EF4-FFF2-40B4-BE49-F238E27FC236}">
              <a16:creationId xmlns:a16="http://schemas.microsoft.com/office/drawing/2014/main" id="{00000000-0008-0000-0000-0000D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7" name="Line 182">
          <a:extLst>
            <a:ext uri="{FF2B5EF4-FFF2-40B4-BE49-F238E27FC236}">
              <a16:creationId xmlns:a16="http://schemas.microsoft.com/office/drawing/2014/main" id="{00000000-0008-0000-0000-0000D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8" name="Line 183">
          <a:extLst>
            <a:ext uri="{FF2B5EF4-FFF2-40B4-BE49-F238E27FC236}">
              <a16:creationId xmlns:a16="http://schemas.microsoft.com/office/drawing/2014/main" id="{00000000-0008-0000-0000-0000D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89" name="Line 184">
          <a:extLst>
            <a:ext uri="{FF2B5EF4-FFF2-40B4-BE49-F238E27FC236}">
              <a16:creationId xmlns:a16="http://schemas.microsoft.com/office/drawing/2014/main" id="{00000000-0008-0000-0000-0000D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0" name="Line 185">
          <a:extLst>
            <a:ext uri="{FF2B5EF4-FFF2-40B4-BE49-F238E27FC236}">
              <a16:creationId xmlns:a16="http://schemas.microsoft.com/office/drawing/2014/main" id="{00000000-0008-0000-0000-0000D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1" name="Line 186">
          <a:extLst>
            <a:ext uri="{FF2B5EF4-FFF2-40B4-BE49-F238E27FC236}">
              <a16:creationId xmlns:a16="http://schemas.microsoft.com/office/drawing/2014/main" id="{00000000-0008-0000-0000-0000D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2" name="Line 187">
          <a:extLst>
            <a:ext uri="{FF2B5EF4-FFF2-40B4-BE49-F238E27FC236}">
              <a16:creationId xmlns:a16="http://schemas.microsoft.com/office/drawing/2014/main" id="{00000000-0008-0000-0000-0000D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3" name="Line 188">
          <a:extLst>
            <a:ext uri="{FF2B5EF4-FFF2-40B4-BE49-F238E27FC236}">
              <a16:creationId xmlns:a16="http://schemas.microsoft.com/office/drawing/2014/main" id="{00000000-0008-0000-0000-0000D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4" name="Line 189">
          <a:extLst>
            <a:ext uri="{FF2B5EF4-FFF2-40B4-BE49-F238E27FC236}">
              <a16:creationId xmlns:a16="http://schemas.microsoft.com/office/drawing/2014/main" id="{00000000-0008-0000-0000-0000D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5" name="Line 190">
          <a:extLst>
            <a:ext uri="{FF2B5EF4-FFF2-40B4-BE49-F238E27FC236}">
              <a16:creationId xmlns:a16="http://schemas.microsoft.com/office/drawing/2014/main" id="{00000000-0008-0000-0000-0000D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6" name="Line 191">
          <a:extLst>
            <a:ext uri="{FF2B5EF4-FFF2-40B4-BE49-F238E27FC236}">
              <a16:creationId xmlns:a16="http://schemas.microsoft.com/office/drawing/2014/main" id="{00000000-0008-0000-0000-0000E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7" name="Line 192">
          <a:extLst>
            <a:ext uri="{FF2B5EF4-FFF2-40B4-BE49-F238E27FC236}">
              <a16:creationId xmlns:a16="http://schemas.microsoft.com/office/drawing/2014/main" id="{00000000-0008-0000-0000-0000E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8" name="Line 193">
          <a:extLst>
            <a:ext uri="{FF2B5EF4-FFF2-40B4-BE49-F238E27FC236}">
              <a16:creationId xmlns:a16="http://schemas.microsoft.com/office/drawing/2014/main" id="{00000000-0008-0000-0000-0000E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099" name="Line 194">
          <a:extLst>
            <a:ext uri="{FF2B5EF4-FFF2-40B4-BE49-F238E27FC236}">
              <a16:creationId xmlns:a16="http://schemas.microsoft.com/office/drawing/2014/main" id="{00000000-0008-0000-0000-0000E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0" name="Line 195">
          <a:extLst>
            <a:ext uri="{FF2B5EF4-FFF2-40B4-BE49-F238E27FC236}">
              <a16:creationId xmlns:a16="http://schemas.microsoft.com/office/drawing/2014/main" id="{00000000-0008-0000-0000-0000E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1" name="Line 196">
          <a:extLst>
            <a:ext uri="{FF2B5EF4-FFF2-40B4-BE49-F238E27FC236}">
              <a16:creationId xmlns:a16="http://schemas.microsoft.com/office/drawing/2014/main" id="{00000000-0008-0000-0000-0000E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2" name="Line 197">
          <a:extLst>
            <a:ext uri="{FF2B5EF4-FFF2-40B4-BE49-F238E27FC236}">
              <a16:creationId xmlns:a16="http://schemas.microsoft.com/office/drawing/2014/main" id="{00000000-0008-0000-0000-0000E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3" name="Line 198">
          <a:extLst>
            <a:ext uri="{FF2B5EF4-FFF2-40B4-BE49-F238E27FC236}">
              <a16:creationId xmlns:a16="http://schemas.microsoft.com/office/drawing/2014/main" id="{00000000-0008-0000-0000-0000E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4" name="Line 199">
          <a:extLst>
            <a:ext uri="{FF2B5EF4-FFF2-40B4-BE49-F238E27FC236}">
              <a16:creationId xmlns:a16="http://schemas.microsoft.com/office/drawing/2014/main" id="{00000000-0008-0000-0000-0000E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5" name="Line 200">
          <a:extLst>
            <a:ext uri="{FF2B5EF4-FFF2-40B4-BE49-F238E27FC236}">
              <a16:creationId xmlns:a16="http://schemas.microsoft.com/office/drawing/2014/main" id="{00000000-0008-0000-0000-0000E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6" name="Line 201">
          <a:extLst>
            <a:ext uri="{FF2B5EF4-FFF2-40B4-BE49-F238E27FC236}">
              <a16:creationId xmlns:a16="http://schemas.microsoft.com/office/drawing/2014/main" id="{00000000-0008-0000-0000-0000E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7" name="Line 202">
          <a:extLst>
            <a:ext uri="{FF2B5EF4-FFF2-40B4-BE49-F238E27FC236}">
              <a16:creationId xmlns:a16="http://schemas.microsoft.com/office/drawing/2014/main" id="{00000000-0008-0000-0000-0000E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8" name="Line 203">
          <a:extLst>
            <a:ext uri="{FF2B5EF4-FFF2-40B4-BE49-F238E27FC236}">
              <a16:creationId xmlns:a16="http://schemas.microsoft.com/office/drawing/2014/main" id="{00000000-0008-0000-0000-0000E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09" name="Line 204">
          <a:extLst>
            <a:ext uri="{FF2B5EF4-FFF2-40B4-BE49-F238E27FC236}">
              <a16:creationId xmlns:a16="http://schemas.microsoft.com/office/drawing/2014/main" id="{00000000-0008-0000-0000-0000E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0" name="Line 205">
          <a:extLst>
            <a:ext uri="{FF2B5EF4-FFF2-40B4-BE49-F238E27FC236}">
              <a16:creationId xmlns:a16="http://schemas.microsoft.com/office/drawing/2014/main" id="{00000000-0008-0000-0000-0000E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1" name="Line 206">
          <a:extLst>
            <a:ext uri="{FF2B5EF4-FFF2-40B4-BE49-F238E27FC236}">
              <a16:creationId xmlns:a16="http://schemas.microsoft.com/office/drawing/2014/main" id="{00000000-0008-0000-0000-0000E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2" name="Line 207">
          <a:extLst>
            <a:ext uri="{FF2B5EF4-FFF2-40B4-BE49-F238E27FC236}">
              <a16:creationId xmlns:a16="http://schemas.microsoft.com/office/drawing/2014/main" id="{00000000-0008-0000-0000-0000F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3" name="Line 208">
          <a:extLst>
            <a:ext uri="{FF2B5EF4-FFF2-40B4-BE49-F238E27FC236}">
              <a16:creationId xmlns:a16="http://schemas.microsoft.com/office/drawing/2014/main" id="{00000000-0008-0000-0000-0000F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4" name="Line 209">
          <a:extLst>
            <a:ext uri="{FF2B5EF4-FFF2-40B4-BE49-F238E27FC236}">
              <a16:creationId xmlns:a16="http://schemas.microsoft.com/office/drawing/2014/main" id="{00000000-0008-0000-0000-0000F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5" name="Line 210">
          <a:extLst>
            <a:ext uri="{FF2B5EF4-FFF2-40B4-BE49-F238E27FC236}">
              <a16:creationId xmlns:a16="http://schemas.microsoft.com/office/drawing/2014/main" id="{00000000-0008-0000-0000-0000F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6" name="Line 211">
          <a:extLst>
            <a:ext uri="{FF2B5EF4-FFF2-40B4-BE49-F238E27FC236}">
              <a16:creationId xmlns:a16="http://schemas.microsoft.com/office/drawing/2014/main" id="{00000000-0008-0000-0000-0000F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7" name="Line 212">
          <a:extLst>
            <a:ext uri="{FF2B5EF4-FFF2-40B4-BE49-F238E27FC236}">
              <a16:creationId xmlns:a16="http://schemas.microsoft.com/office/drawing/2014/main" id="{00000000-0008-0000-0000-0000F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8" name="Line 213">
          <a:extLst>
            <a:ext uri="{FF2B5EF4-FFF2-40B4-BE49-F238E27FC236}">
              <a16:creationId xmlns:a16="http://schemas.microsoft.com/office/drawing/2014/main" id="{00000000-0008-0000-0000-0000F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19" name="Line 214">
          <a:extLst>
            <a:ext uri="{FF2B5EF4-FFF2-40B4-BE49-F238E27FC236}">
              <a16:creationId xmlns:a16="http://schemas.microsoft.com/office/drawing/2014/main" id="{00000000-0008-0000-0000-0000F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0" name="Line 215">
          <a:extLst>
            <a:ext uri="{FF2B5EF4-FFF2-40B4-BE49-F238E27FC236}">
              <a16:creationId xmlns:a16="http://schemas.microsoft.com/office/drawing/2014/main" id="{00000000-0008-0000-0000-0000F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1" name="Line 216">
          <a:extLst>
            <a:ext uri="{FF2B5EF4-FFF2-40B4-BE49-F238E27FC236}">
              <a16:creationId xmlns:a16="http://schemas.microsoft.com/office/drawing/2014/main" id="{00000000-0008-0000-0000-0000F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2" name="Line 217">
          <a:extLst>
            <a:ext uri="{FF2B5EF4-FFF2-40B4-BE49-F238E27FC236}">
              <a16:creationId xmlns:a16="http://schemas.microsoft.com/office/drawing/2014/main" id="{00000000-0008-0000-0000-0000F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3" name="Line 218">
          <a:extLst>
            <a:ext uri="{FF2B5EF4-FFF2-40B4-BE49-F238E27FC236}">
              <a16:creationId xmlns:a16="http://schemas.microsoft.com/office/drawing/2014/main" id="{00000000-0008-0000-0000-0000F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4" name="Line 219">
          <a:extLst>
            <a:ext uri="{FF2B5EF4-FFF2-40B4-BE49-F238E27FC236}">
              <a16:creationId xmlns:a16="http://schemas.microsoft.com/office/drawing/2014/main" id="{00000000-0008-0000-0000-0000F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5" name="Line 220">
          <a:extLst>
            <a:ext uri="{FF2B5EF4-FFF2-40B4-BE49-F238E27FC236}">
              <a16:creationId xmlns:a16="http://schemas.microsoft.com/office/drawing/2014/main" id="{00000000-0008-0000-0000-0000F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6" name="Line 221">
          <a:extLst>
            <a:ext uri="{FF2B5EF4-FFF2-40B4-BE49-F238E27FC236}">
              <a16:creationId xmlns:a16="http://schemas.microsoft.com/office/drawing/2014/main" id="{00000000-0008-0000-0000-0000F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7" name="Line 222">
          <a:extLst>
            <a:ext uri="{FF2B5EF4-FFF2-40B4-BE49-F238E27FC236}">
              <a16:creationId xmlns:a16="http://schemas.microsoft.com/office/drawing/2014/main" id="{00000000-0008-0000-0000-0000F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8" name="Line 223">
          <a:extLst>
            <a:ext uri="{FF2B5EF4-FFF2-40B4-BE49-F238E27FC236}">
              <a16:creationId xmlns:a16="http://schemas.microsoft.com/office/drawing/2014/main" id="{00000000-0008-0000-0000-00000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29" name="Line 224">
          <a:extLst>
            <a:ext uri="{FF2B5EF4-FFF2-40B4-BE49-F238E27FC236}">
              <a16:creationId xmlns:a16="http://schemas.microsoft.com/office/drawing/2014/main" id="{00000000-0008-0000-0000-00000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0" name="Line 225">
          <a:extLst>
            <a:ext uri="{FF2B5EF4-FFF2-40B4-BE49-F238E27FC236}">
              <a16:creationId xmlns:a16="http://schemas.microsoft.com/office/drawing/2014/main" id="{00000000-0008-0000-0000-00000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1" name="Line 226">
          <a:extLst>
            <a:ext uri="{FF2B5EF4-FFF2-40B4-BE49-F238E27FC236}">
              <a16:creationId xmlns:a16="http://schemas.microsoft.com/office/drawing/2014/main" id="{00000000-0008-0000-0000-00000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2" name="Line 227">
          <a:extLst>
            <a:ext uri="{FF2B5EF4-FFF2-40B4-BE49-F238E27FC236}">
              <a16:creationId xmlns:a16="http://schemas.microsoft.com/office/drawing/2014/main" id="{00000000-0008-0000-0000-00000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3" name="Line 228">
          <a:extLst>
            <a:ext uri="{FF2B5EF4-FFF2-40B4-BE49-F238E27FC236}">
              <a16:creationId xmlns:a16="http://schemas.microsoft.com/office/drawing/2014/main" id="{00000000-0008-0000-0000-00000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4" name="Line 229">
          <a:extLst>
            <a:ext uri="{FF2B5EF4-FFF2-40B4-BE49-F238E27FC236}">
              <a16:creationId xmlns:a16="http://schemas.microsoft.com/office/drawing/2014/main" id="{00000000-0008-0000-0000-00000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5" name="Line 230">
          <a:extLst>
            <a:ext uri="{FF2B5EF4-FFF2-40B4-BE49-F238E27FC236}">
              <a16:creationId xmlns:a16="http://schemas.microsoft.com/office/drawing/2014/main" id="{00000000-0008-0000-0000-00000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6" name="Line 231">
          <a:extLst>
            <a:ext uri="{FF2B5EF4-FFF2-40B4-BE49-F238E27FC236}">
              <a16:creationId xmlns:a16="http://schemas.microsoft.com/office/drawing/2014/main" id="{00000000-0008-0000-0000-00000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7" name="Line 232">
          <a:extLst>
            <a:ext uri="{FF2B5EF4-FFF2-40B4-BE49-F238E27FC236}">
              <a16:creationId xmlns:a16="http://schemas.microsoft.com/office/drawing/2014/main" id="{00000000-0008-0000-0000-00000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8" name="Line 233">
          <a:extLst>
            <a:ext uri="{FF2B5EF4-FFF2-40B4-BE49-F238E27FC236}">
              <a16:creationId xmlns:a16="http://schemas.microsoft.com/office/drawing/2014/main" id="{00000000-0008-0000-0000-00000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39" name="Line 234">
          <a:extLst>
            <a:ext uri="{FF2B5EF4-FFF2-40B4-BE49-F238E27FC236}">
              <a16:creationId xmlns:a16="http://schemas.microsoft.com/office/drawing/2014/main" id="{00000000-0008-0000-0000-00000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0" name="Line 235">
          <a:extLst>
            <a:ext uri="{FF2B5EF4-FFF2-40B4-BE49-F238E27FC236}">
              <a16:creationId xmlns:a16="http://schemas.microsoft.com/office/drawing/2014/main" id="{00000000-0008-0000-0000-00000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1" name="Line 236">
          <a:extLst>
            <a:ext uri="{FF2B5EF4-FFF2-40B4-BE49-F238E27FC236}">
              <a16:creationId xmlns:a16="http://schemas.microsoft.com/office/drawing/2014/main" id="{00000000-0008-0000-0000-00000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2" name="Line 237">
          <a:extLst>
            <a:ext uri="{FF2B5EF4-FFF2-40B4-BE49-F238E27FC236}">
              <a16:creationId xmlns:a16="http://schemas.microsoft.com/office/drawing/2014/main" id="{00000000-0008-0000-0000-00000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3" name="Line 238">
          <a:extLst>
            <a:ext uri="{FF2B5EF4-FFF2-40B4-BE49-F238E27FC236}">
              <a16:creationId xmlns:a16="http://schemas.microsoft.com/office/drawing/2014/main" id="{00000000-0008-0000-0000-00000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4" name="Line 239">
          <a:extLst>
            <a:ext uri="{FF2B5EF4-FFF2-40B4-BE49-F238E27FC236}">
              <a16:creationId xmlns:a16="http://schemas.microsoft.com/office/drawing/2014/main" id="{00000000-0008-0000-0000-00001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5" name="Line 240">
          <a:extLst>
            <a:ext uri="{FF2B5EF4-FFF2-40B4-BE49-F238E27FC236}">
              <a16:creationId xmlns:a16="http://schemas.microsoft.com/office/drawing/2014/main" id="{00000000-0008-0000-0000-00001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6" name="Line 241">
          <a:extLst>
            <a:ext uri="{FF2B5EF4-FFF2-40B4-BE49-F238E27FC236}">
              <a16:creationId xmlns:a16="http://schemas.microsoft.com/office/drawing/2014/main" id="{00000000-0008-0000-0000-00001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7" name="Line 242">
          <a:extLst>
            <a:ext uri="{FF2B5EF4-FFF2-40B4-BE49-F238E27FC236}">
              <a16:creationId xmlns:a16="http://schemas.microsoft.com/office/drawing/2014/main" id="{00000000-0008-0000-0000-00001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8" name="Line 243">
          <a:extLst>
            <a:ext uri="{FF2B5EF4-FFF2-40B4-BE49-F238E27FC236}">
              <a16:creationId xmlns:a16="http://schemas.microsoft.com/office/drawing/2014/main" id="{00000000-0008-0000-0000-00001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49" name="Line 244">
          <a:extLst>
            <a:ext uri="{FF2B5EF4-FFF2-40B4-BE49-F238E27FC236}">
              <a16:creationId xmlns:a16="http://schemas.microsoft.com/office/drawing/2014/main" id="{00000000-0008-0000-0000-00001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0" name="Line 245">
          <a:extLst>
            <a:ext uri="{FF2B5EF4-FFF2-40B4-BE49-F238E27FC236}">
              <a16:creationId xmlns:a16="http://schemas.microsoft.com/office/drawing/2014/main" id="{00000000-0008-0000-0000-00001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1" name="Line 246">
          <a:extLst>
            <a:ext uri="{FF2B5EF4-FFF2-40B4-BE49-F238E27FC236}">
              <a16:creationId xmlns:a16="http://schemas.microsoft.com/office/drawing/2014/main" id="{00000000-0008-0000-0000-00001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2" name="Line 247">
          <a:extLst>
            <a:ext uri="{FF2B5EF4-FFF2-40B4-BE49-F238E27FC236}">
              <a16:creationId xmlns:a16="http://schemas.microsoft.com/office/drawing/2014/main" id="{00000000-0008-0000-0000-00001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3" name="Line 248">
          <a:extLst>
            <a:ext uri="{FF2B5EF4-FFF2-40B4-BE49-F238E27FC236}">
              <a16:creationId xmlns:a16="http://schemas.microsoft.com/office/drawing/2014/main" id="{00000000-0008-0000-0000-00001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4" name="Line 249">
          <a:extLst>
            <a:ext uri="{FF2B5EF4-FFF2-40B4-BE49-F238E27FC236}">
              <a16:creationId xmlns:a16="http://schemas.microsoft.com/office/drawing/2014/main" id="{00000000-0008-0000-0000-00001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5" name="Line 250">
          <a:extLst>
            <a:ext uri="{FF2B5EF4-FFF2-40B4-BE49-F238E27FC236}">
              <a16:creationId xmlns:a16="http://schemas.microsoft.com/office/drawing/2014/main" id="{00000000-0008-0000-0000-00001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6" name="Line 251">
          <a:extLst>
            <a:ext uri="{FF2B5EF4-FFF2-40B4-BE49-F238E27FC236}">
              <a16:creationId xmlns:a16="http://schemas.microsoft.com/office/drawing/2014/main" id="{00000000-0008-0000-0000-00001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7" name="Line 252">
          <a:extLst>
            <a:ext uri="{FF2B5EF4-FFF2-40B4-BE49-F238E27FC236}">
              <a16:creationId xmlns:a16="http://schemas.microsoft.com/office/drawing/2014/main" id="{00000000-0008-0000-0000-00001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8" name="Line 253">
          <a:extLst>
            <a:ext uri="{FF2B5EF4-FFF2-40B4-BE49-F238E27FC236}">
              <a16:creationId xmlns:a16="http://schemas.microsoft.com/office/drawing/2014/main" id="{00000000-0008-0000-0000-00001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59" name="Line 254">
          <a:extLst>
            <a:ext uri="{FF2B5EF4-FFF2-40B4-BE49-F238E27FC236}">
              <a16:creationId xmlns:a16="http://schemas.microsoft.com/office/drawing/2014/main" id="{00000000-0008-0000-0000-00001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0" name="Line 255">
          <a:extLst>
            <a:ext uri="{FF2B5EF4-FFF2-40B4-BE49-F238E27FC236}">
              <a16:creationId xmlns:a16="http://schemas.microsoft.com/office/drawing/2014/main" id="{00000000-0008-0000-0000-00002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1" name="Line 256">
          <a:extLst>
            <a:ext uri="{FF2B5EF4-FFF2-40B4-BE49-F238E27FC236}">
              <a16:creationId xmlns:a16="http://schemas.microsoft.com/office/drawing/2014/main" id="{00000000-0008-0000-0000-00002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2" name="Line 257">
          <a:extLst>
            <a:ext uri="{FF2B5EF4-FFF2-40B4-BE49-F238E27FC236}">
              <a16:creationId xmlns:a16="http://schemas.microsoft.com/office/drawing/2014/main" id="{00000000-0008-0000-0000-00002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3" name="Line 258">
          <a:extLst>
            <a:ext uri="{FF2B5EF4-FFF2-40B4-BE49-F238E27FC236}">
              <a16:creationId xmlns:a16="http://schemas.microsoft.com/office/drawing/2014/main" id="{00000000-0008-0000-0000-00002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4" name="Line 259">
          <a:extLst>
            <a:ext uri="{FF2B5EF4-FFF2-40B4-BE49-F238E27FC236}">
              <a16:creationId xmlns:a16="http://schemas.microsoft.com/office/drawing/2014/main" id="{00000000-0008-0000-0000-00002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5" name="Line 260">
          <a:extLst>
            <a:ext uri="{FF2B5EF4-FFF2-40B4-BE49-F238E27FC236}">
              <a16:creationId xmlns:a16="http://schemas.microsoft.com/office/drawing/2014/main" id="{00000000-0008-0000-0000-00002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6" name="Line 261">
          <a:extLst>
            <a:ext uri="{FF2B5EF4-FFF2-40B4-BE49-F238E27FC236}">
              <a16:creationId xmlns:a16="http://schemas.microsoft.com/office/drawing/2014/main" id="{00000000-0008-0000-0000-00002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7" name="Line 262">
          <a:extLst>
            <a:ext uri="{FF2B5EF4-FFF2-40B4-BE49-F238E27FC236}">
              <a16:creationId xmlns:a16="http://schemas.microsoft.com/office/drawing/2014/main" id="{00000000-0008-0000-0000-00002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8" name="Line 263">
          <a:extLst>
            <a:ext uri="{FF2B5EF4-FFF2-40B4-BE49-F238E27FC236}">
              <a16:creationId xmlns:a16="http://schemas.microsoft.com/office/drawing/2014/main" id="{00000000-0008-0000-0000-00002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69" name="AutoShape 264">
          <a:extLst>
            <a:ext uri="{FF2B5EF4-FFF2-40B4-BE49-F238E27FC236}">
              <a16:creationId xmlns:a16="http://schemas.microsoft.com/office/drawing/2014/main" id="{00000000-0008-0000-0000-00002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0" name="AutoShape 265">
          <a:extLst>
            <a:ext uri="{FF2B5EF4-FFF2-40B4-BE49-F238E27FC236}">
              <a16:creationId xmlns:a16="http://schemas.microsoft.com/office/drawing/2014/main" id="{00000000-0008-0000-0000-00002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1" name="AutoShape 266">
          <a:extLst>
            <a:ext uri="{FF2B5EF4-FFF2-40B4-BE49-F238E27FC236}">
              <a16:creationId xmlns:a16="http://schemas.microsoft.com/office/drawing/2014/main" id="{00000000-0008-0000-0000-00002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2" name="AutoShape 267">
          <a:extLst>
            <a:ext uri="{FF2B5EF4-FFF2-40B4-BE49-F238E27FC236}">
              <a16:creationId xmlns:a16="http://schemas.microsoft.com/office/drawing/2014/main" id="{00000000-0008-0000-0000-00002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3" name="AutoShape 268">
          <a:extLst>
            <a:ext uri="{FF2B5EF4-FFF2-40B4-BE49-F238E27FC236}">
              <a16:creationId xmlns:a16="http://schemas.microsoft.com/office/drawing/2014/main" id="{00000000-0008-0000-0000-00002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4" name="AutoShape 269">
          <a:extLst>
            <a:ext uri="{FF2B5EF4-FFF2-40B4-BE49-F238E27FC236}">
              <a16:creationId xmlns:a16="http://schemas.microsoft.com/office/drawing/2014/main" id="{00000000-0008-0000-0000-00002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5" name="AutoShape 270">
          <a:extLst>
            <a:ext uri="{FF2B5EF4-FFF2-40B4-BE49-F238E27FC236}">
              <a16:creationId xmlns:a16="http://schemas.microsoft.com/office/drawing/2014/main" id="{00000000-0008-0000-0000-00002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6" name="AutoShape 271">
          <a:extLst>
            <a:ext uri="{FF2B5EF4-FFF2-40B4-BE49-F238E27FC236}">
              <a16:creationId xmlns:a16="http://schemas.microsoft.com/office/drawing/2014/main" id="{00000000-0008-0000-0000-00003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7" name="AutoShape 272">
          <a:extLst>
            <a:ext uri="{FF2B5EF4-FFF2-40B4-BE49-F238E27FC236}">
              <a16:creationId xmlns:a16="http://schemas.microsoft.com/office/drawing/2014/main" id="{00000000-0008-0000-0000-00003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8" name="AutoShape 273">
          <a:extLst>
            <a:ext uri="{FF2B5EF4-FFF2-40B4-BE49-F238E27FC236}">
              <a16:creationId xmlns:a16="http://schemas.microsoft.com/office/drawing/2014/main" id="{00000000-0008-0000-0000-00003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79" name="AutoShape 274">
          <a:extLst>
            <a:ext uri="{FF2B5EF4-FFF2-40B4-BE49-F238E27FC236}">
              <a16:creationId xmlns:a16="http://schemas.microsoft.com/office/drawing/2014/main" id="{00000000-0008-0000-0000-00003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0" name="AutoShape 275">
          <a:extLst>
            <a:ext uri="{FF2B5EF4-FFF2-40B4-BE49-F238E27FC236}">
              <a16:creationId xmlns:a16="http://schemas.microsoft.com/office/drawing/2014/main" id="{00000000-0008-0000-0000-00003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1" name="AutoShape 276">
          <a:extLst>
            <a:ext uri="{FF2B5EF4-FFF2-40B4-BE49-F238E27FC236}">
              <a16:creationId xmlns:a16="http://schemas.microsoft.com/office/drawing/2014/main" id="{00000000-0008-0000-0000-00003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2" name="AutoShape 277">
          <a:extLst>
            <a:ext uri="{FF2B5EF4-FFF2-40B4-BE49-F238E27FC236}">
              <a16:creationId xmlns:a16="http://schemas.microsoft.com/office/drawing/2014/main" id="{00000000-0008-0000-0000-00003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3" name="AutoShape 278">
          <a:extLst>
            <a:ext uri="{FF2B5EF4-FFF2-40B4-BE49-F238E27FC236}">
              <a16:creationId xmlns:a16="http://schemas.microsoft.com/office/drawing/2014/main" id="{00000000-0008-0000-0000-00003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4" name="AutoShape 279">
          <a:extLst>
            <a:ext uri="{FF2B5EF4-FFF2-40B4-BE49-F238E27FC236}">
              <a16:creationId xmlns:a16="http://schemas.microsoft.com/office/drawing/2014/main" id="{00000000-0008-0000-0000-00003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5" name="AutoShape 280">
          <a:extLst>
            <a:ext uri="{FF2B5EF4-FFF2-40B4-BE49-F238E27FC236}">
              <a16:creationId xmlns:a16="http://schemas.microsoft.com/office/drawing/2014/main" id="{00000000-0008-0000-0000-00003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6" name="AutoShape 281">
          <a:extLst>
            <a:ext uri="{FF2B5EF4-FFF2-40B4-BE49-F238E27FC236}">
              <a16:creationId xmlns:a16="http://schemas.microsoft.com/office/drawing/2014/main" id="{00000000-0008-0000-0000-00003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7" name="AutoShape 282">
          <a:extLst>
            <a:ext uri="{FF2B5EF4-FFF2-40B4-BE49-F238E27FC236}">
              <a16:creationId xmlns:a16="http://schemas.microsoft.com/office/drawing/2014/main" id="{00000000-0008-0000-0000-00003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8" name="AutoShape 283">
          <a:extLst>
            <a:ext uri="{FF2B5EF4-FFF2-40B4-BE49-F238E27FC236}">
              <a16:creationId xmlns:a16="http://schemas.microsoft.com/office/drawing/2014/main" id="{00000000-0008-0000-0000-00003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89" name="AutoShape 284">
          <a:extLst>
            <a:ext uri="{FF2B5EF4-FFF2-40B4-BE49-F238E27FC236}">
              <a16:creationId xmlns:a16="http://schemas.microsoft.com/office/drawing/2014/main" id="{00000000-0008-0000-0000-00003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0" name="AutoShape 285">
          <a:extLst>
            <a:ext uri="{FF2B5EF4-FFF2-40B4-BE49-F238E27FC236}">
              <a16:creationId xmlns:a16="http://schemas.microsoft.com/office/drawing/2014/main" id="{00000000-0008-0000-0000-00003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1" name="AutoShape 286">
          <a:extLst>
            <a:ext uri="{FF2B5EF4-FFF2-40B4-BE49-F238E27FC236}">
              <a16:creationId xmlns:a16="http://schemas.microsoft.com/office/drawing/2014/main" id="{00000000-0008-0000-0000-00003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2" name="AutoShape 287">
          <a:extLst>
            <a:ext uri="{FF2B5EF4-FFF2-40B4-BE49-F238E27FC236}">
              <a16:creationId xmlns:a16="http://schemas.microsoft.com/office/drawing/2014/main" id="{00000000-0008-0000-0000-00004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3" name="AutoShape 288">
          <a:extLst>
            <a:ext uri="{FF2B5EF4-FFF2-40B4-BE49-F238E27FC236}">
              <a16:creationId xmlns:a16="http://schemas.microsoft.com/office/drawing/2014/main" id="{00000000-0008-0000-0000-00004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4" name="AutoShape 289">
          <a:extLst>
            <a:ext uri="{FF2B5EF4-FFF2-40B4-BE49-F238E27FC236}">
              <a16:creationId xmlns:a16="http://schemas.microsoft.com/office/drawing/2014/main" id="{00000000-0008-0000-0000-00004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5" name="AutoShape 290">
          <a:extLst>
            <a:ext uri="{FF2B5EF4-FFF2-40B4-BE49-F238E27FC236}">
              <a16:creationId xmlns:a16="http://schemas.microsoft.com/office/drawing/2014/main" id="{00000000-0008-0000-0000-00004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6" name="AutoShape 291">
          <a:extLst>
            <a:ext uri="{FF2B5EF4-FFF2-40B4-BE49-F238E27FC236}">
              <a16:creationId xmlns:a16="http://schemas.microsoft.com/office/drawing/2014/main" id="{00000000-0008-0000-0000-00004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7" name="AutoShape 292">
          <a:extLst>
            <a:ext uri="{FF2B5EF4-FFF2-40B4-BE49-F238E27FC236}">
              <a16:creationId xmlns:a16="http://schemas.microsoft.com/office/drawing/2014/main" id="{00000000-0008-0000-0000-00004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8" name="AutoShape 293">
          <a:extLst>
            <a:ext uri="{FF2B5EF4-FFF2-40B4-BE49-F238E27FC236}">
              <a16:creationId xmlns:a16="http://schemas.microsoft.com/office/drawing/2014/main" id="{00000000-0008-0000-0000-00004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199" name="Line 296">
          <a:extLst>
            <a:ext uri="{FF2B5EF4-FFF2-40B4-BE49-F238E27FC236}">
              <a16:creationId xmlns:a16="http://schemas.microsoft.com/office/drawing/2014/main" id="{00000000-0008-0000-0000-00004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0" name="Line 297">
          <a:extLst>
            <a:ext uri="{FF2B5EF4-FFF2-40B4-BE49-F238E27FC236}">
              <a16:creationId xmlns:a16="http://schemas.microsoft.com/office/drawing/2014/main" id="{00000000-0008-0000-0000-00004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1" name="Line 298">
          <a:extLst>
            <a:ext uri="{FF2B5EF4-FFF2-40B4-BE49-F238E27FC236}">
              <a16:creationId xmlns:a16="http://schemas.microsoft.com/office/drawing/2014/main" id="{00000000-0008-0000-0000-00004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2" name="Line 299">
          <a:extLst>
            <a:ext uri="{FF2B5EF4-FFF2-40B4-BE49-F238E27FC236}">
              <a16:creationId xmlns:a16="http://schemas.microsoft.com/office/drawing/2014/main" id="{00000000-0008-0000-0000-00004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3" name="Line 300">
          <a:extLst>
            <a:ext uri="{FF2B5EF4-FFF2-40B4-BE49-F238E27FC236}">
              <a16:creationId xmlns:a16="http://schemas.microsoft.com/office/drawing/2014/main" id="{00000000-0008-0000-0000-00004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4" name="Line 301">
          <a:extLst>
            <a:ext uri="{FF2B5EF4-FFF2-40B4-BE49-F238E27FC236}">
              <a16:creationId xmlns:a16="http://schemas.microsoft.com/office/drawing/2014/main" id="{00000000-0008-0000-0000-00004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5" name="Line 302">
          <a:extLst>
            <a:ext uri="{FF2B5EF4-FFF2-40B4-BE49-F238E27FC236}">
              <a16:creationId xmlns:a16="http://schemas.microsoft.com/office/drawing/2014/main" id="{00000000-0008-0000-0000-00004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6" name="Line 303">
          <a:extLst>
            <a:ext uri="{FF2B5EF4-FFF2-40B4-BE49-F238E27FC236}">
              <a16:creationId xmlns:a16="http://schemas.microsoft.com/office/drawing/2014/main" id="{00000000-0008-0000-0000-00004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7" name="Line 304">
          <a:extLst>
            <a:ext uri="{FF2B5EF4-FFF2-40B4-BE49-F238E27FC236}">
              <a16:creationId xmlns:a16="http://schemas.microsoft.com/office/drawing/2014/main" id="{00000000-0008-0000-0000-00004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8" name="Line 305">
          <a:extLst>
            <a:ext uri="{FF2B5EF4-FFF2-40B4-BE49-F238E27FC236}">
              <a16:creationId xmlns:a16="http://schemas.microsoft.com/office/drawing/2014/main" id="{00000000-0008-0000-0000-00005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09" name="Line 306">
          <a:extLst>
            <a:ext uri="{FF2B5EF4-FFF2-40B4-BE49-F238E27FC236}">
              <a16:creationId xmlns:a16="http://schemas.microsoft.com/office/drawing/2014/main" id="{00000000-0008-0000-0000-00005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0" name="Line 307">
          <a:extLst>
            <a:ext uri="{FF2B5EF4-FFF2-40B4-BE49-F238E27FC236}">
              <a16:creationId xmlns:a16="http://schemas.microsoft.com/office/drawing/2014/main" id="{00000000-0008-0000-0000-00005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1" name="Line 308">
          <a:extLst>
            <a:ext uri="{FF2B5EF4-FFF2-40B4-BE49-F238E27FC236}">
              <a16:creationId xmlns:a16="http://schemas.microsoft.com/office/drawing/2014/main" id="{00000000-0008-0000-0000-00005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2" name="Line 309">
          <a:extLst>
            <a:ext uri="{FF2B5EF4-FFF2-40B4-BE49-F238E27FC236}">
              <a16:creationId xmlns:a16="http://schemas.microsoft.com/office/drawing/2014/main" id="{00000000-0008-0000-0000-00005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3" name="Line 310">
          <a:extLst>
            <a:ext uri="{FF2B5EF4-FFF2-40B4-BE49-F238E27FC236}">
              <a16:creationId xmlns:a16="http://schemas.microsoft.com/office/drawing/2014/main" id="{00000000-0008-0000-0000-00005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4" name="Line 311">
          <a:extLst>
            <a:ext uri="{FF2B5EF4-FFF2-40B4-BE49-F238E27FC236}">
              <a16:creationId xmlns:a16="http://schemas.microsoft.com/office/drawing/2014/main" id="{00000000-0008-0000-0000-00005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5" name="Line 312">
          <a:extLst>
            <a:ext uri="{FF2B5EF4-FFF2-40B4-BE49-F238E27FC236}">
              <a16:creationId xmlns:a16="http://schemas.microsoft.com/office/drawing/2014/main" id="{00000000-0008-0000-0000-00005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6" name="Line 313">
          <a:extLst>
            <a:ext uri="{FF2B5EF4-FFF2-40B4-BE49-F238E27FC236}">
              <a16:creationId xmlns:a16="http://schemas.microsoft.com/office/drawing/2014/main" id="{00000000-0008-0000-0000-00005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7" name="Line 314">
          <a:extLst>
            <a:ext uri="{FF2B5EF4-FFF2-40B4-BE49-F238E27FC236}">
              <a16:creationId xmlns:a16="http://schemas.microsoft.com/office/drawing/2014/main" id="{00000000-0008-0000-0000-00005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8" name="Line 315">
          <a:extLst>
            <a:ext uri="{FF2B5EF4-FFF2-40B4-BE49-F238E27FC236}">
              <a16:creationId xmlns:a16="http://schemas.microsoft.com/office/drawing/2014/main" id="{00000000-0008-0000-0000-00005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19" name="Line 316">
          <a:extLst>
            <a:ext uri="{FF2B5EF4-FFF2-40B4-BE49-F238E27FC236}">
              <a16:creationId xmlns:a16="http://schemas.microsoft.com/office/drawing/2014/main" id="{00000000-0008-0000-0000-00005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0" name="Line 317">
          <a:extLst>
            <a:ext uri="{FF2B5EF4-FFF2-40B4-BE49-F238E27FC236}">
              <a16:creationId xmlns:a16="http://schemas.microsoft.com/office/drawing/2014/main" id="{00000000-0008-0000-0000-00005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1" name="Line 318">
          <a:extLst>
            <a:ext uri="{FF2B5EF4-FFF2-40B4-BE49-F238E27FC236}">
              <a16:creationId xmlns:a16="http://schemas.microsoft.com/office/drawing/2014/main" id="{00000000-0008-0000-0000-00005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2" name="Line 319">
          <a:extLst>
            <a:ext uri="{FF2B5EF4-FFF2-40B4-BE49-F238E27FC236}">
              <a16:creationId xmlns:a16="http://schemas.microsoft.com/office/drawing/2014/main" id="{00000000-0008-0000-0000-00005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3" name="Line 320">
          <a:extLst>
            <a:ext uri="{FF2B5EF4-FFF2-40B4-BE49-F238E27FC236}">
              <a16:creationId xmlns:a16="http://schemas.microsoft.com/office/drawing/2014/main" id="{00000000-0008-0000-0000-00005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4" name="Line 321">
          <a:extLst>
            <a:ext uri="{FF2B5EF4-FFF2-40B4-BE49-F238E27FC236}">
              <a16:creationId xmlns:a16="http://schemas.microsoft.com/office/drawing/2014/main" id="{00000000-0008-0000-0000-00006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5" name="Line 322">
          <a:extLst>
            <a:ext uri="{FF2B5EF4-FFF2-40B4-BE49-F238E27FC236}">
              <a16:creationId xmlns:a16="http://schemas.microsoft.com/office/drawing/2014/main" id="{00000000-0008-0000-0000-00006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6" name="Line 323">
          <a:extLst>
            <a:ext uri="{FF2B5EF4-FFF2-40B4-BE49-F238E27FC236}">
              <a16:creationId xmlns:a16="http://schemas.microsoft.com/office/drawing/2014/main" id="{00000000-0008-0000-0000-00006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7" name="Line 324">
          <a:extLst>
            <a:ext uri="{FF2B5EF4-FFF2-40B4-BE49-F238E27FC236}">
              <a16:creationId xmlns:a16="http://schemas.microsoft.com/office/drawing/2014/main" id="{00000000-0008-0000-0000-00006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8" name="Line 325">
          <a:extLst>
            <a:ext uri="{FF2B5EF4-FFF2-40B4-BE49-F238E27FC236}">
              <a16:creationId xmlns:a16="http://schemas.microsoft.com/office/drawing/2014/main" id="{00000000-0008-0000-0000-00006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29" name="Line 326">
          <a:extLst>
            <a:ext uri="{FF2B5EF4-FFF2-40B4-BE49-F238E27FC236}">
              <a16:creationId xmlns:a16="http://schemas.microsoft.com/office/drawing/2014/main" id="{00000000-0008-0000-0000-00006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0" name="Line 327">
          <a:extLst>
            <a:ext uri="{FF2B5EF4-FFF2-40B4-BE49-F238E27FC236}">
              <a16:creationId xmlns:a16="http://schemas.microsoft.com/office/drawing/2014/main" id="{00000000-0008-0000-0000-00006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1" name="Line 328">
          <a:extLst>
            <a:ext uri="{FF2B5EF4-FFF2-40B4-BE49-F238E27FC236}">
              <a16:creationId xmlns:a16="http://schemas.microsoft.com/office/drawing/2014/main" id="{00000000-0008-0000-0000-00006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2" name="Line 329">
          <a:extLst>
            <a:ext uri="{FF2B5EF4-FFF2-40B4-BE49-F238E27FC236}">
              <a16:creationId xmlns:a16="http://schemas.microsoft.com/office/drawing/2014/main" id="{00000000-0008-0000-0000-00006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3" name="Line 330">
          <a:extLst>
            <a:ext uri="{FF2B5EF4-FFF2-40B4-BE49-F238E27FC236}">
              <a16:creationId xmlns:a16="http://schemas.microsoft.com/office/drawing/2014/main" id="{00000000-0008-0000-0000-00006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4" name="Line 331">
          <a:extLst>
            <a:ext uri="{FF2B5EF4-FFF2-40B4-BE49-F238E27FC236}">
              <a16:creationId xmlns:a16="http://schemas.microsoft.com/office/drawing/2014/main" id="{00000000-0008-0000-0000-00006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5" name="Line 332">
          <a:extLst>
            <a:ext uri="{FF2B5EF4-FFF2-40B4-BE49-F238E27FC236}">
              <a16:creationId xmlns:a16="http://schemas.microsoft.com/office/drawing/2014/main" id="{00000000-0008-0000-0000-00006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6" name="Line 333">
          <a:extLst>
            <a:ext uri="{FF2B5EF4-FFF2-40B4-BE49-F238E27FC236}">
              <a16:creationId xmlns:a16="http://schemas.microsoft.com/office/drawing/2014/main" id="{00000000-0008-0000-0000-00006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7" name="Line 334">
          <a:extLst>
            <a:ext uri="{FF2B5EF4-FFF2-40B4-BE49-F238E27FC236}">
              <a16:creationId xmlns:a16="http://schemas.microsoft.com/office/drawing/2014/main" id="{00000000-0008-0000-0000-00006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8" name="Line 335">
          <a:extLst>
            <a:ext uri="{FF2B5EF4-FFF2-40B4-BE49-F238E27FC236}">
              <a16:creationId xmlns:a16="http://schemas.microsoft.com/office/drawing/2014/main" id="{00000000-0008-0000-0000-00006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39" name="Line 336">
          <a:extLst>
            <a:ext uri="{FF2B5EF4-FFF2-40B4-BE49-F238E27FC236}">
              <a16:creationId xmlns:a16="http://schemas.microsoft.com/office/drawing/2014/main" id="{00000000-0008-0000-0000-00006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0" name="Line 337">
          <a:extLst>
            <a:ext uri="{FF2B5EF4-FFF2-40B4-BE49-F238E27FC236}">
              <a16:creationId xmlns:a16="http://schemas.microsoft.com/office/drawing/2014/main" id="{00000000-0008-0000-0000-00007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1" name="Line 338">
          <a:extLst>
            <a:ext uri="{FF2B5EF4-FFF2-40B4-BE49-F238E27FC236}">
              <a16:creationId xmlns:a16="http://schemas.microsoft.com/office/drawing/2014/main" id="{00000000-0008-0000-0000-00007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2" name="Line 339">
          <a:extLst>
            <a:ext uri="{FF2B5EF4-FFF2-40B4-BE49-F238E27FC236}">
              <a16:creationId xmlns:a16="http://schemas.microsoft.com/office/drawing/2014/main" id="{00000000-0008-0000-0000-00007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3" name="Line 340">
          <a:extLst>
            <a:ext uri="{FF2B5EF4-FFF2-40B4-BE49-F238E27FC236}">
              <a16:creationId xmlns:a16="http://schemas.microsoft.com/office/drawing/2014/main" id="{00000000-0008-0000-0000-00007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4" name="Line 341">
          <a:extLst>
            <a:ext uri="{FF2B5EF4-FFF2-40B4-BE49-F238E27FC236}">
              <a16:creationId xmlns:a16="http://schemas.microsoft.com/office/drawing/2014/main" id="{00000000-0008-0000-0000-00007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5" name="Line 342">
          <a:extLst>
            <a:ext uri="{FF2B5EF4-FFF2-40B4-BE49-F238E27FC236}">
              <a16:creationId xmlns:a16="http://schemas.microsoft.com/office/drawing/2014/main" id="{00000000-0008-0000-0000-00007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6" name="Line 343">
          <a:extLst>
            <a:ext uri="{FF2B5EF4-FFF2-40B4-BE49-F238E27FC236}">
              <a16:creationId xmlns:a16="http://schemas.microsoft.com/office/drawing/2014/main" id="{00000000-0008-0000-0000-00007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7" name="Line 344">
          <a:extLst>
            <a:ext uri="{FF2B5EF4-FFF2-40B4-BE49-F238E27FC236}">
              <a16:creationId xmlns:a16="http://schemas.microsoft.com/office/drawing/2014/main" id="{00000000-0008-0000-0000-00007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8" name="Line 345">
          <a:extLst>
            <a:ext uri="{FF2B5EF4-FFF2-40B4-BE49-F238E27FC236}">
              <a16:creationId xmlns:a16="http://schemas.microsoft.com/office/drawing/2014/main" id="{00000000-0008-0000-0000-00007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49" name="Line 346">
          <a:extLst>
            <a:ext uri="{FF2B5EF4-FFF2-40B4-BE49-F238E27FC236}">
              <a16:creationId xmlns:a16="http://schemas.microsoft.com/office/drawing/2014/main" id="{00000000-0008-0000-0000-00007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0" name="Line 347">
          <a:extLst>
            <a:ext uri="{FF2B5EF4-FFF2-40B4-BE49-F238E27FC236}">
              <a16:creationId xmlns:a16="http://schemas.microsoft.com/office/drawing/2014/main" id="{00000000-0008-0000-0000-00007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1" name="Line 348">
          <a:extLst>
            <a:ext uri="{FF2B5EF4-FFF2-40B4-BE49-F238E27FC236}">
              <a16:creationId xmlns:a16="http://schemas.microsoft.com/office/drawing/2014/main" id="{00000000-0008-0000-0000-00007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2" name="Line 349">
          <a:extLst>
            <a:ext uri="{FF2B5EF4-FFF2-40B4-BE49-F238E27FC236}">
              <a16:creationId xmlns:a16="http://schemas.microsoft.com/office/drawing/2014/main" id="{00000000-0008-0000-0000-00007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3" name="Line 350">
          <a:extLst>
            <a:ext uri="{FF2B5EF4-FFF2-40B4-BE49-F238E27FC236}">
              <a16:creationId xmlns:a16="http://schemas.microsoft.com/office/drawing/2014/main" id="{00000000-0008-0000-0000-00007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4" name="Line 351">
          <a:extLst>
            <a:ext uri="{FF2B5EF4-FFF2-40B4-BE49-F238E27FC236}">
              <a16:creationId xmlns:a16="http://schemas.microsoft.com/office/drawing/2014/main" id="{00000000-0008-0000-0000-00007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5" name="Line 352">
          <a:extLst>
            <a:ext uri="{FF2B5EF4-FFF2-40B4-BE49-F238E27FC236}">
              <a16:creationId xmlns:a16="http://schemas.microsoft.com/office/drawing/2014/main" id="{00000000-0008-0000-0000-00007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6" name="Line 353">
          <a:extLst>
            <a:ext uri="{FF2B5EF4-FFF2-40B4-BE49-F238E27FC236}">
              <a16:creationId xmlns:a16="http://schemas.microsoft.com/office/drawing/2014/main" id="{00000000-0008-0000-0000-00008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7" name="Line 354">
          <a:extLst>
            <a:ext uri="{FF2B5EF4-FFF2-40B4-BE49-F238E27FC236}">
              <a16:creationId xmlns:a16="http://schemas.microsoft.com/office/drawing/2014/main" id="{00000000-0008-0000-0000-00008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8" name="Line 355">
          <a:extLst>
            <a:ext uri="{FF2B5EF4-FFF2-40B4-BE49-F238E27FC236}">
              <a16:creationId xmlns:a16="http://schemas.microsoft.com/office/drawing/2014/main" id="{00000000-0008-0000-0000-00008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59" name="Line 356">
          <a:extLst>
            <a:ext uri="{FF2B5EF4-FFF2-40B4-BE49-F238E27FC236}">
              <a16:creationId xmlns:a16="http://schemas.microsoft.com/office/drawing/2014/main" id="{00000000-0008-0000-0000-00008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0" name="Line 357">
          <a:extLst>
            <a:ext uri="{FF2B5EF4-FFF2-40B4-BE49-F238E27FC236}">
              <a16:creationId xmlns:a16="http://schemas.microsoft.com/office/drawing/2014/main" id="{00000000-0008-0000-0000-00008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1" name="Line 358">
          <a:extLst>
            <a:ext uri="{FF2B5EF4-FFF2-40B4-BE49-F238E27FC236}">
              <a16:creationId xmlns:a16="http://schemas.microsoft.com/office/drawing/2014/main" id="{00000000-0008-0000-0000-00008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2" name="Line 359">
          <a:extLst>
            <a:ext uri="{FF2B5EF4-FFF2-40B4-BE49-F238E27FC236}">
              <a16:creationId xmlns:a16="http://schemas.microsoft.com/office/drawing/2014/main" id="{00000000-0008-0000-0000-00008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3" name="Line 360">
          <a:extLst>
            <a:ext uri="{FF2B5EF4-FFF2-40B4-BE49-F238E27FC236}">
              <a16:creationId xmlns:a16="http://schemas.microsoft.com/office/drawing/2014/main" id="{00000000-0008-0000-0000-00008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4" name="Line 361">
          <a:extLst>
            <a:ext uri="{FF2B5EF4-FFF2-40B4-BE49-F238E27FC236}">
              <a16:creationId xmlns:a16="http://schemas.microsoft.com/office/drawing/2014/main" id="{00000000-0008-0000-0000-00008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5" name="Line 362">
          <a:extLst>
            <a:ext uri="{FF2B5EF4-FFF2-40B4-BE49-F238E27FC236}">
              <a16:creationId xmlns:a16="http://schemas.microsoft.com/office/drawing/2014/main" id="{00000000-0008-0000-0000-00008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6" name="Line 363">
          <a:extLst>
            <a:ext uri="{FF2B5EF4-FFF2-40B4-BE49-F238E27FC236}">
              <a16:creationId xmlns:a16="http://schemas.microsoft.com/office/drawing/2014/main" id="{00000000-0008-0000-0000-00008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7" name="Line 364">
          <a:extLst>
            <a:ext uri="{FF2B5EF4-FFF2-40B4-BE49-F238E27FC236}">
              <a16:creationId xmlns:a16="http://schemas.microsoft.com/office/drawing/2014/main" id="{00000000-0008-0000-0000-00008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8" name="Line 365">
          <a:extLst>
            <a:ext uri="{FF2B5EF4-FFF2-40B4-BE49-F238E27FC236}">
              <a16:creationId xmlns:a16="http://schemas.microsoft.com/office/drawing/2014/main" id="{00000000-0008-0000-0000-00008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69" name="Line 366">
          <a:extLst>
            <a:ext uri="{FF2B5EF4-FFF2-40B4-BE49-F238E27FC236}">
              <a16:creationId xmlns:a16="http://schemas.microsoft.com/office/drawing/2014/main" id="{00000000-0008-0000-0000-00008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0" name="Line 367">
          <a:extLst>
            <a:ext uri="{FF2B5EF4-FFF2-40B4-BE49-F238E27FC236}">
              <a16:creationId xmlns:a16="http://schemas.microsoft.com/office/drawing/2014/main" id="{00000000-0008-0000-0000-00008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1" name="Line 368">
          <a:extLst>
            <a:ext uri="{FF2B5EF4-FFF2-40B4-BE49-F238E27FC236}">
              <a16:creationId xmlns:a16="http://schemas.microsoft.com/office/drawing/2014/main" id="{00000000-0008-0000-0000-00008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2" name="Line 369">
          <a:extLst>
            <a:ext uri="{FF2B5EF4-FFF2-40B4-BE49-F238E27FC236}">
              <a16:creationId xmlns:a16="http://schemas.microsoft.com/office/drawing/2014/main" id="{00000000-0008-0000-0000-00009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3" name="Line 370">
          <a:extLst>
            <a:ext uri="{FF2B5EF4-FFF2-40B4-BE49-F238E27FC236}">
              <a16:creationId xmlns:a16="http://schemas.microsoft.com/office/drawing/2014/main" id="{00000000-0008-0000-0000-00009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4" name="Line 371">
          <a:extLst>
            <a:ext uri="{FF2B5EF4-FFF2-40B4-BE49-F238E27FC236}">
              <a16:creationId xmlns:a16="http://schemas.microsoft.com/office/drawing/2014/main" id="{00000000-0008-0000-0000-00009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5" name="Line 372">
          <a:extLst>
            <a:ext uri="{FF2B5EF4-FFF2-40B4-BE49-F238E27FC236}">
              <a16:creationId xmlns:a16="http://schemas.microsoft.com/office/drawing/2014/main" id="{00000000-0008-0000-0000-00009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6" name="Line 373">
          <a:extLst>
            <a:ext uri="{FF2B5EF4-FFF2-40B4-BE49-F238E27FC236}">
              <a16:creationId xmlns:a16="http://schemas.microsoft.com/office/drawing/2014/main" id="{00000000-0008-0000-0000-00009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7" name="Line 374">
          <a:extLst>
            <a:ext uri="{FF2B5EF4-FFF2-40B4-BE49-F238E27FC236}">
              <a16:creationId xmlns:a16="http://schemas.microsoft.com/office/drawing/2014/main" id="{00000000-0008-0000-0000-00009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8" name="Line 375">
          <a:extLst>
            <a:ext uri="{FF2B5EF4-FFF2-40B4-BE49-F238E27FC236}">
              <a16:creationId xmlns:a16="http://schemas.microsoft.com/office/drawing/2014/main" id="{00000000-0008-0000-0000-00009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79" name="Line 376">
          <a:extLst>
            <a:ext uri="{FF2B5EF4-FFF2-40B4-BE49-F238E27FC236}">
              <a16:creationId xmlns:a16="http://schemas.microsoft.com/office/drawing/2014/main" id="{00000000-0008-0000-0000-00009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0" name="Line 377">
          <a:extLst>
            <a:ext uri="{FF2B5EF4-FFF2-40B4-BE49-F238E27FC236}">
              <a16:creationId xmlns:a16="http://schemas.microsoft.com/office/drawing/2014/main" id="{00000000-0008-0000-0000-00009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1" name="Line 378">
          <a:extLst>
            <a:ext uri="{FF2B5EF4-FFF2-40B4-BE49-F238E27FC236}">
              <a16:creationId xmlns:a16="http://schemas.microsoft.com/office/drawing/2014/main" id="{00000000-0008-0000-0000-00009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2" name="Line 379">
          <a:extLst>
            <a:ext uri="{FF2B5EF4-FFF2-40B4-BE49-F238E27FC236}">
              <a16:creationId xmlns:a16="http://schemas.microsoft.com/office/drawing/2014/main" id="{00000000-0008-0000-0000-00009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3" name="Line 380">
          <a:extLst>
            <a:ext uri="{FF2B5EF4-FFF2-40B4-BE49-F238E27FC236}">
              <a16:creationId xmlns:a16="http://schemas.microsoft.com/office/drawing/2014/main" id="{00000000-0008-0000-0000-00009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4" name="Line 381">
          <a:extLst>
            <a:ext uri="{FF2B5EF4-FFF2-40B4-BE49-F238E27FC236}">
              <a16:creationId xmlns:a16="http://schemas.microsoft.com/office/drawing/2014/main" id="{00000000-0008-0000-0000-00009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5" name="Line 382">
          <a:extLst>
            <a:ext uri="{FF2B5EF4-FFF2-40B4-BE49-F238E27FC236}">
              <a16:creationId xmlns:a16="http://schemas.microsoft.com/office/drawing/2014/main" id="{00000000-0008-0000-0000-00009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6" name="Line 383">
          <a:extLst>
            <a:ext uri="{FF2B5EF4-FFF2-40B4-BE49-F238E27FC236}">
              <a16:creationId xmlns:a16="http://schemas.microsoft.com/office/drawing/2014/main" id="{00000000-0008-0000-0000-00009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7" name="Line 384">
          <a:extLst>
            <a:ext uri="{FF2B5EF4-FFF2-40B4-BE49-F238E27FC236}">
              <a16:creationId xmlns:a16="http://schemas.microsoft.com/office/drawing/2014/main" id="{00000000-0008-0000-0000-00009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8" name="Line 385">
          <a:extLst>
            <a:ext uri="{FF2B5EF4-FFF2-40B4-BE49-F238E27FC236}">
              <a16:creationId xmlns:a16="http://schemas.microsoft.com/office/drawing/2014/main" id="{00000000-0008-0000-0000-0000A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89" name="Line 386">
          <a:extLst>
            <a:ext uri="{FF2B5EF4-FFF2-40B4-BE49-F238E27FC236}">
              <a16:creationId xmlns:a16="http://schemas.microsoft.com/office/drawing/2014/main" id="{00000000-0008-0000-0000-0000A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0" name="Line 387">
          <a:extLst>
            <a:ext uri="{FF2B5EF4-FFF2-40B4-BE49-F238E27FC236}">
              <a16:creationId xmlns:a16="http://schemas.microsoft.com/office/drawing/2014/main" id="{00000000-0008-0000-0000-0000A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1" name="Line 388">
          <a:extLst>
            <a:ext uri="{FF2B5EF4-FFF2-40B4-BE49-F238E27FC236}">
              <a16:creationId xmlns:a16="http://schemas.microsoft.com/office/drawing/2014/main" id="{00000000-0008-0000-0000-0000A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2" name="Line 389">
          <a:extLst>
            <a:ext uri="{FF2B5EF4-FFF2-40B4-BE49-F238E27FC236}">
              <a16:creationId xmlns:a16="http://schemas.microsoft.com/office/drawing/2014/main" id="{00000000-0008-0000-0000-0000A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3" name="Line 390">
          <a:extLst>
            <a:ext uri="{FF2B5EF4-FFF2-40B4-BE49-F238E27FC236}">
              <a16:creationId xmlns:a16="http://schemas.microsoft.com/office/drawing/2014/main" id="{00000000-0008-0000-0000-0000A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4" name="Line 391">
          <a:extLst>
            <a:ext uri="{FF2B5EF4-FFF2-40B4-BE49-F238E27FC236}">
              <a16:creationId xmlns:a16="http://schemas.microsoft.com/office/drawing/2014/main" id="{00000000-0008-0000-0000-0000A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5" name="Line 392">
          <a:extLst>
            <a:ext uri="{FF2B5EF4-FFF2-40B4-BE49-F238E27FC236}">
              <a16:creationId xmlns:a16="http://schemas.microsoft.com/office/drawing/2014/main" id="{00000000-0008-0000-0000-0000A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6" name="Line 393">
          <a:extLst>
            <a:ext uri="{FF2B5EF4-FFF2-40B4-BE49-F238E27FC236}">
              <a16:creationId xmlns:a16="http://schemas.microsoft.com/office/drawing/2014/main" id="{00000000-0008-0000-0000-0000A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7" name="Line 394">
          <a:extLst>
            <a:ext uri="{FF2B5EF4-FFF2-40B4-BE49-F238E27FC236}">
              <a16:creationId xmlns:a16="http://schemas.microsoft.com/office/drawing/2014/main" id="{00000000-0008-0000-0000-0000A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8" name="Line 395">
          <a:extLst>
            <a:ext uri="{FF2B5EF4-FFF2-40B4-BE49-F238E27FC236}">
              <a16:creationId xmlns:a16="http://schemas.microsoft.com/office/drawing/2014/main" id="{00000000-0008-0000-0000-0000A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299" name="Line 396">
          <a:extLst>
            <a:ext uri="{FF2B5EF4-FFF2-40B4-BE49-F238E27FC236}">
              <a16:creationId xmlns:a16="http://schemas.microsoft.com/office/drawing/2014/main" id="{00000000-0008-0000-0000-0000A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0" name="Line 397">
          <a:extLst>
            <a:ext uri="{FF2B5EF4-FFF2-40B4-BE49-F238E27FC236}">
              <a16:creationId xmlns:a16="http://schemas.microsoft.com/office/drawing/2014/main" id="{00000000-0008-0000-0000-0000A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1" name="Line 398">
          <a:extLst>
            <a:ext uri="{FF2B5EF4-FFF2-40B4-BE49-F238E27FC236}">
              <a16:creationId xmlns:a16="http://schemas.microsoft.com/office/drawing/2014/main" id="{00000000-0008-0000-0000-0000A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2" name="Line 399">
          <a:extLst>
            <a:ext uri="{FF2B5EF4-FFF2-40B4-BE49-F238E27FC236}">
              <a16:creationId xmlns:a16="http://schemas.microsoft.com/office/drawing/2014/main" id="{00000000-0008-0000-0000-0000A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3" name="Line 400">
          <a:extLst>
            <a:ext uri="{FF2B5EF4-FFF2-40B4-BE49-F238E27FC236}">
              <a16:creationId xmlns:a16="http://schemas.microsoft.com/office/drawing/2014/main" id="{00000000-0008-0000-0000-0000A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4" name="Line 401">
          <a:extLst>
            <a:ext uri="{FF2B5EF4-FFF2-40B4-BE49-F238E27FC236}">
              <a16:creationId xmlns:a16="http://schemas.microsoft.com/office/drawing/2014/main" id="{00000000-0008-0000-0000-0000B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5" name="Line 402">
          <a:extLst>
            <a:ext uri="{FF2B5EF4-FFF2-40B4-BE49-F238E27FC236}">
              <a16:creationId xmlns:a16="http://schemas.microsoft.com/office/drawing/2014/main" id="{00000000-0008-0000-0000-0000B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6" name="Line 403">
          <a:extLst>
            <a:ext uri="{FF2B5EF4-FFF2-40B4-BE49-F238E27FC236}">
              <a16:creationId xmlns:a16="http://schemas.microsoft.com/office/drawing/2014/main" id="{00000000-0008-0000-0000-0000B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7" name="Line 404">
          <a:extLst>
            <a:ext uri="{FF2B5EF4-FFF2-40B4-BE49-F238E27FC236}">
              <a16:creationId xmlns:a16="http://schemas.microsoft.com/office/drawing/2014/main" id="{00000000-0008-0000-0000-0000B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8" name="Line 405">
          <a:extLst>
            <a:ext uri="{FF2B5EF4-FFF2-40B4-BE49-F238E27FC236}">
              <a16:creationId xmlns:a16="http://schemas.microsoft.com/office/drawing/2014/main" id="{00000000-0008-0000-0000-0000B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09" name="Line 406">
          <a:extLst>
            <a:ext uri="{FF2B5EF4-FFF2-40B4-BE49-F238E27FC236}">
              <a16:creationId xmlns:a16="http://schemas.microsoft.com/office/drawing/2014/main" id="{00000000-0008-0000-0000-0000B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0" name="Line 407">
          <a:extLst>
            <a:ext uri="{FF2B5EF4-FFF2-40B4-BE49-F238E27FC236}">
              <a16:creationId xmlns:a16="http://schemas.microsoft.com/office/drawing/2014/main" id="{00000000-0008-0000-0000-0000B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1" name="AutoShape 408">
          <a:extLst>
            <a:ext uri="{FF2B5EF4-FFF2-40B4-BE49-F238E27FC236}">
              <a16:creationId xmlns:a16="http://schemas.microsoft.com/office/drawing/2014/main" id="{00000000-0008-0000-0000-0000B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2" name="AutoShape 409">
          <a:extLst>
            <a:ext uri="{FF2B5EF4-FFF2-40B4-BE49-F238E27FC236}">
              <a16:creationId xmlns:a16="http://schemas.microsoft.com/office/drawing/2014/main" id="{00000000-0008-0000-0000-0000B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3" name="AutoShape 410">
          <a:extLst>
            <a:ext uri="{FF2B5EF4-FFF2-40B4-BE49-F238E27FC236}">
              <a16:creationId xmlns:a16="http://schemas.microsoft.com/office/drawing/2014/main" id="{00000000-0008-0000-0000-0000B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4" name="AutoShape 411">
          <a:extLst>
            <a:ext uri="{FF2B5EF4-FFF2-40B4-BE49-F238E27FC236}">
              <a16:creationId xmlns:a16="http://schemas.microsoft.com/office/drawing/2014/main" id="{00000000-0008-0000-0000-0000B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5" name="AutoShape 412">
          <a:extLst>
            <a:ext uri="{FF2B5EF4-FFF2-40B4-BE49-F238E27FC236}">
              <a16:creationId xmlns:a16="http://schemas.microsoft.com/office/drawing/2014/main" id="{00000000-0008-0000-0000-0000B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6" name="AutoShape 413">
          <a:extLst>
            <a:ext uri="{FF2B5EF4-FFF2-40B4-BE49-F238E27FC236}">
              <a16:creationId xmlns:a16="http://schemas.microsoft.com/office/drawing/2014/main" id="{00000000-0008-0000-0000-0000B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7" name="AutoShape 414">
          <a:extLst>
            <a:ext uri="{FF2B5EF4-FFF2-40B4-BE49-F238E27FC236}">
              <a16:creationId xmlns:a16="http://schemas.microsoft.com/office/drawing/2014/main" id="{00000000-0008-0000-0000-0000B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8" name="AutoShape 415">
          <a:extLst>
            <a:ext uri="{FF2B5EF4-FFF2-40B4-BE49-F238E27FC236}">
              <a16:creationId xmlns:a16="http://schemas.microsoft.com/office/drawing/2014/main" id="{00000000-0008-0000-0000-0000B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19" name="AutoShape 416">
          <a:extLst>
            <a:ext uri="{FF2B5EF4-FFF2-40B4-BE49-F238E27FC236}">
              <a16:creationId xmlns:a16="http://schemas.microsoft.com/office/drawing/2014/main" id="{00000000-0008-0000-0000-0000B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0" name="AutoShape 417">
          <a:extLst>
            <a:ext uri="{FF2B5EF4-FFF2-40B4-BE49-F238E27FC236}">
              <a16:creationId xmlns:a16="http://schemas.microsoft.com/office/drawing/2014/main" id="{00000000-0008-0000-0000-0000C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1" name="AutoShape 418">
          <a:extLst>
            <a:ext uri="{FF2B5EF4-FFF2-40B4-BE49-F238E27FC236}">
              <a16:creationId xmlns:a16="http://schemas.microsoft.com/office/drawing/2014/main" id="{00000000-0008-0000-0000-0000C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2" name="AutoShape 419">
          <a:extLst>
            <a:ext uri="{FF2B5EF4-FFF2-40B4-BE49-F238E27FC236}">
              <a16:creationId xmlns:a16="http://schemas.microsoft.com/office/drawing/2014/main" id="{00000000-0008-0000-0000-0000C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3" name="AutoShape 420">
          <a:extLst>
            <a:ext uri="{FF2B5EF4-FFF2-40B4-BE49-F238E27FC236}">
              <a16:creationId xmlns:a16="http://schemas.microsoft.com/office/drawing/2014/main" id="{00000000-0008-0000-0000-0000C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4" name="AutoShape 421">
          <a:extLst>
            <a:ext uri="{FF2B5EF4-FFF2-40B4-BE49-F238E27FC236}">
              <a16:creationId xmlns:a16="http://schemas.microsoft.com/office/drawing/2014/main" id="{00000000-0008-0000-0000-0000C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5" name="AutoShape 422">
          <a:extLst>
            <a:ext uri="{FF2B5EF4-FFF2-40B4-BE49-F238E27FC236}">
              <a16:creationId xmlns:a16="http://schemas.microsoft.com/office/drawing/2014/main" id="{00000000-0008-0000-0000-0000C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6" name="AutoShape 423">
          <a:extLst>
            <a:ext uri="{FF2B5EF4-FFF2-40B4-BE49-F238E27FC236}">
              <a16:creationId xmlns:a16="http://schemas.microsoft.com/office/drawing/2014/main" id="{00000000-0008-0000-0000-0000C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7" name="AutoShape 424">
          <a:extLst>
            <a:ext uri="{FF2B5EF4-FFF2-40B4-BE49-F238E27FC236}">
              <a16:creationId xmlns:a16="http://schemas.microsoft.com/office/drawing/2014/main" id="{00000000-0008-0000-0000-0000C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8" name="AutoShape 425">
          <a:extLst>
            <a:ext uri="{FF2B5EF4-FFF2-40B4-BE49-F238E27FC236}">
              <a16:creationId xmlns:a16="http://schemas.microsoft.com/office/drawing/2014/main" id="{00000000-0008-0000-0000-0000C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29" name="AutoShape 426">
          <a:extLst>
            <a:ext uri="{FF2B5EF4-FFF2-40B4-BE49-F238E27FC236}">
              <a16:creationId xmlns:a16="http://schemas.microsoft.com/office/drawing/2014/main" id="{00000000-0008-0000-0000-0000C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0" name="AutoShape 427">
          <a:extLst>
            <a:ext uri="{FF2B5EF4-FFF2-40B4-BE49-F238E27FC236}">
              <a16:creationId xmlns:a16="http://schemas.microsoft.com/office/drawing/2014/main" id="{00000000-0008-0000-0000-0000C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1" name="AutoShape 428">
          <a:extLst>
            <a:ext uri="{FF2B5EF4-FFF2-40B4-BE49-F238E27FC236}">
              <a16:creationId xmlns:a16="http://schemas.microsoft.com/office/drawing/2014/main" id="{00000000-0008-0000-0000-0000C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2" name="AutoShape 429">
          <a:extLst>
            <a:ext uri="{FF2B5EF4-FFF2-40B4-BE49-F238E27FC236}">
              <a16:creationId xmlns:a16="http://schemas.microsoft.com/office/drawing/2014/main" id="{00000000-0008-0000-0000-0000C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3" name="AutoShape 430">
          <a:extLst>
            <a:ext uri="{FF2B5EF4-FFF2-40B4-BE49-F238E27FC236}">
              <a16:creationId xmlns:a16="http://schemas.microsoft.com/office/drawing/2014/main" id="{00000000-0008-0000-0000-0000C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4" name="AutoShape 431">
          <a:extLst>
            <a:ext uri="{FF2B5EF4-FFF2-40B4-BE49-F238E27FC236}">
              <a16:creationId xmlns:a16="http://schemas.microsoft.com/office/drawing/2014/main" id="{00000000-0008-0000-0000-0000C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5" name="AutoShape 432">
          <a:extLst>
            <a:ext uri="{FF2B5EF4-FFF2-40B4-BE49-F238E27FC236}">
              <a16:creationId xmlns:a16="http://schemas.microsoft.com/office/drawing/2014/main" id="{00000000-0008-0000-0000-0000C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6" name="AutoShape 433">
          <a:extLst>
            <a:ext uri="{FF2B5EF4-FFF2-40B4-BE49-F238E27FC236}">
              <a16:creationId xmlns:a16="http://schemas.microsoft.com/office/drawing/2014/main" id="{00000000-0008-0000-0000-0000D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7" name="AutoShape 434">
          <a:extLst>
            <a:ext uri="{FF2B5EF4-FFF2-40B4-BE49-F238E27FC236}">
              <a16:creationId xmlns:a16="http://schemas.microsoft.com/office/drawing/2014/main" id="{00000000-0008-0000-0000-0000D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8" name="AutoShape 435">
          <a:extLst>
            <a:ext uri="{FF2B5EF4-FFF2-40B4-BE49-F238E27FC236}">
              <a16:creationId xmlns:a16="http://schemas.microsoft.com/office/drawing/2014/main" id="{00000000-0008-0000-0000-0000D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39" name="AutoShape 436">
          <a:extLst>
            <a:ext uri="{FF2B5EF4-FFF2-40B4-BE49-F238E27FC236}">
              <a16:creationId xmlns:a16="http://schemas.microsoft.com/office/drawing/2014/main" id="{00000000-0008-0000-0000-0000D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0" name="AutoShape 437">
          <a:extLst>
            <a:ext uri="{FF2B5EF4-FFF2-40B4-BE49-F238E27FC236}">
              <a16:creationId xmlns:a16="http://schemas.microsoft.com/office/drawing/2014/main" id="{00000000-0008-0000-0000-0000D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1" name="Line 440">
          <a:extLst>
            <a:ext uri="{FF2B5EF4-FFF2-40B4-BE49-F238E27FC236}">
              <a16:creationId xmlns:a16="http://schemas.microsoft.com/office/drawing/2014/main" id="{00000000-0008-0000-0000-0000D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2" name="Line 441">
          <a:extLst>
            <a:ext uri="{FF2B5EF4-FFF2-40B4-BE49-F238E27FC236}">
              <a16:creationId xmlns:a16="http://schemas.microsoft.com/office/drawing/2014/main" id="{00000000-0008-0000-0000-0000D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3" name="Line 442">
          <a:extLst>
            <a:ext uri="{FF2B5EF4-FFF2-40B4-BE49-F238E27FC236}">
              <a16:creationId xmlns:a16="http://schemas.microsoft.com/office/drawing/2014/main" id="{00000000-0008-0000-0000-0000D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4" name="Line 443">
          <a:extLst>
            <a:ext uri="{FF2B5EF4-FFF2-40B4-BE49-F238E27FC236}">
              <a16:creationId xmlns:a16="http://schemas.microsoft.com/office/drawing/2014/main" id="{00000000-0008-0000-0000-0000D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5" name="Line 444">
          <a:extLst>
            <a:ext uri="{FF2B5EF4-FFF2-40B4-BE49-F238E27FC236}">
              <a16:creationId xmlns:a16="http://schemas.microsoft.com/office/drawing/2014/main" id="{00000000-0008-0000-0000-0000D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6" name="Line 445">
          <a:extLst>
            <a:ext uri="{FF2B5EF4-FFF2-40B4-BE49-F238E27FC236}">
              <a16:creationId xmlns:a16="http://schemas.microsoft.com/office/drawing/2014/main" id="{00000000-0008-0000-0000-0000D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7" name="Line 446">
          <a:extLst>
            <a:ext uri="{FF2B5EF4-FFF2-40B4-BE49-F238E27FC236}">
              <a16:creationId xmlns:a16="http://schemas.microsoft.com/office/drawing/2014/main" id="{00000000-0008-0000-0000-0000D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8" name="Line 447">
          <a:extLst>
            <a:ext uri="{FF2B5EF4-FFF2-40B4-BE49-F238E27FC236}">
              <a16:creationId xmlns:a16="http://schemas.microsoft.com/office/drawing/2014/main" id="{00000000-0008-0000-0000-0000D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49" name="Line 448">
          <a:extLst>
            <a:ext uri="{FF2B5EF4-FFF2-40B4-BE49-F238E27FC236}">
              <a16:creationId xmlns:a16="http://schemas.microsoft.com/office/drawing/2014/main" id="{00000000-0008-0000-0000-0000D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0" name="Line 449">
          <a:extLst>
            <a:ext uri="{FF2B5EF4-FFF2-40B4-BE49-F238E27FC236}">
              <a16:creationId xmlns:a16="http://schemas.microsoft.com/office/drawing/2014/main" id="{00000000-0008-0000-0000-0000D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1" name="Line 450">
          <a:extLst>
            <a:ext uri="{FF2B5EF4-FFF2-40B4-BE49-F238E27FC236}">
              <a16:creationId xmlns:a16="http://schemas.microsoft.com/office/drawing/2014/main" id="{00000000-0008-0000-0000-0000D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2" name="Line 451">
          <a:extLst>
            <a:ext uri="{FF2B5EF4-FFF2-40B4-BE49-F238E27FC236}">
              <a16:creationId xmlns:a16="http://schemas.microsoft.com/office/drawing/2014/main" id="{00000000-0008-0000-0000-0000E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3" name="Line 452">
          <a:extLst>
            <a:ext uri="{FF2B5EF4-FFF2-40B4-BE49-F238E27FC236}">
              <a16:creationId xmlns:a16="http://schemas.microsoft.com/office/drawing/2014/main" id="{00000000-0008-0000-0000-0000E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4" name="Line 453">
          <a:extLst>
            <a:ext uri="{FF2B5EF4-FFF2-40B4-BE49-F238E27FC236}">
              <a16:creationId xmlns:a16="http://schemas.microsoft.com/office/drawing/2014/main" id="{00000000-0008-0000-0000-0000E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5" name="Line 454">
          <a:extLst>
            <a:ext uri="{FF2B5EF4-FFF2-40B4-BE49-F238E27FC236}">
              <a16:creationId xmlns:a16="http://schemas.microsoft.com/office/drawing/2014/main" id="{00000000-0008-0000-0000-0000E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6" name="Line 455">
          <a:extLst>
            <a:ext uri="{FF2B5EF4-FFF2-40B4-BE49-F238E27FC236}">
              <a16:creationId xmlns:a16="http://schemas.microsoft.com/office/drawing/2014/main" id="{00000000-0008-0000-0000-0000E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7" name="Line 456">
          <a:extLst>
            <a:ext uri="{FF2B5EF4-FFF2-40B4-BE49-F238E27FC236}">
              <a16:creationId xmlns:a16="http://schemas.microsoft.com/office/drawing/2014/main" id="{00000000-0008-0000-0000-0000E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8" name="Line 457">
          <a:extLst>
            <a:ext uri="{FF2B5EF4-FFF2-40B4-BE49-F238E27FC236}">
              <a16:creationId xmlns:a16="http://schemas.microsoft.com/office/drawing/2014/main" id="{00000000-0008-0000-0000-0000E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59" name="Line 458">
          <a:extLst>
            <a:ext uri="{FF2B5EF4-FFF2-40B4-BE49-F238E27FC236}">
              <a16:creationId xmlns:a16="http://schemas.microsoft.com/office/drawing/2014/main" id="{00000000-0008-0000-0000-0000E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0" name="Line 459">
          <a:extLst>
            <a:ext uri="{FF2B5EF4-FFF2-40B4-BE49-F238E27FC236}">
              <a16:creationId xmlns:a16="http://schemas.microsoft.com/office/drawing/2014/main" id="{00000000-0008-0000-0000-0000E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1" name="Line 460">
          <a:extLst>
            <a:ext uri="{FF2B5EF4-FFF2-40B4-BE49-F238E27FC236}">
              <a16:creationId xmlns:a16="http://schemas.microsoft.com/office/drawing/2014/main" id="{00000000-0008-0000-0000-0000E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2" name="Line 461">
          <a:extLst>
            <a:ext uri="{FF2B5EF4-FFF2-40B4-BE49-F238E27FC236}">
              <a16:creationId xmlns:a16="http://schemas.microsoft.com/office/drawing/2014/main" id="{00000000-0008-0000-0000-0000E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3" name="Line 462">
          <a:extLst>
            <a:ext uri="{FF2B5EF4-FFF2-40B4-BE49-F238E27FC236}">
              <a16:creationId xmlns:a16="http://schemas.microsoft.com/office/drawing/2014/main" id="{00000000-0008-0000-0000-0000E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4" name="Line 463">
          <a:extLst>
            <a:ext uri="{FF2B5EF4-FFF2-40B4-BE49-F238E27FC236}">
              <a16:creationId xmlns:a16="http://schemas.microsoft.com/office/drawing/2014/main" id="{00000000-0008-0000-0000-0000E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5" name="Line 464">
          <a:extLst>
            <a:ext uri="{FF2B5EF4-FFF2-40B4-BE49-F238E27FC236}">
              <a16:creationId xmlns:a16="http://schemas.microsoft.com/office/drawing/2014/main" id="{00000000-0008-0000-0000-0000E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6" name="Line 465">
          <a:extLst>
            <a:ext uri="{FF2B5EF4-FFF2-40B4-BE49-F238E27FC236}">
              <a16:creationId xmlns:a16="http://schemas.microsoft.com/office/drawing/2014/main" id="{00000000-0008-0000-0000-0000E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7" name="Line 466">
          <a:extLst>
            <a:ext uri="{FF2B5EF4-FFF2-40B4-BE49-F238E27FC236}">
              <a16:creationId xmlns:a16="http://schemas.microsoft.com/office/drawing/2014/main" id="{00000000-0008-0000-0000-0000E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8" name="Line 467">
          <a:extLst>
            <a:ext uri="{FF2B5EF4-FFF2-40B4-BE49-F238E27FC236}">
              <a16:creationId xmlns:a16="http://schemas.microsoft.com/office/drawing/2014/main" id="{00000000-0008-0000-0000-0000F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69" name="Line 468">
          <a:extLst>
            <a:ext uri="{FF2B5EF4-FFF2-40B4-BE49-F238E27FC236}">
              <a16:creationId xmlns:a16="http://schemas.microsoft.com/office/drawing/2014/main" id="{00000000-0008-0000-0000-0000F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0" name="Line 469">
          <a:extLst>
            <a:ext uri="{FF2B5EF4-FFF2-40B4-BE49-F238E27FC236}">
              <a16:creationId xmlns:a16="http://schemas.microsoft.com/office/drawing/2014/main" id="{00000000-0008-0000-0000-0000F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1" name="Line 470">
          <a:extLst>
            <a:ext uri="{FF2B5EF4-FFF2-40B4-BE49-F238E27FC236}">
              <a16:creationId xmlns:a16="http://schemas.microsoft.com/office/drawing/2014/main" id="{00000000-0008-0000-0000-0000F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2" name="Line 471">
          <a:extLst>
            <a:ext uri="{FF2B5EF4-FFF2-40B4-BE49-F238E27FC236}">
              <a16:creationId xmlns:a16="http://schemas.microsoft.com/office/drawing/2014/main" id="{00000000-0008-0000-0000-0000F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3" name="Line 472">
          <a:extLst>
            <a:ext uri="{FF2B5EF4-FFF2-40B4-BE49-F238E27FC236}">
              <a16:creationId xmlns:a16="http://schemas.microsoft.com/office/drawing/2014/main" id="{00000000-0008-0000-0000-0000F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4" name="Line 473">
          <a:extLst>
            <a:ext uri="{FF2B5EF4-FFF2-40B4-BE49-F238E27FC236}">
              <a16:creationId xmlns:a16="http://schemas.microsoft.com/office/drawing/2014/main" id="{00000000-0008-0000-0000-0000F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5" name="Line 474">
          <a:extLst>
            <a:ext uri="{FF2B5EF4-FFF2-40B4-BE49-F238E27FC236}">
              <a16:creationId xmlns:a16="http://schemas.microsoft.com/office/drawing/2014/main" id="{00000000-0008-0000-0000-0000F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6" name="Line 475">
          <a:extLst>
            <a:ext uri="{FF2B5EF4-FFF2-40B4-BE49-F238E27FC236}">
              <a16:creationId xmlns:a16="http://schemas.microsoft.com/office/drawing/2014/main" id="{00000000-0008-0000-0000-0000F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7" name="Line 476">
          <a:extLst>
            <a:ext uri="{FF2B5EF4-FFF2-40B4-BE49-F238E27FC236}">
              <a16:creationId xmlns:a16="http://schemas.microsoft.com/office/drawing/2014/main" id="{00000000-0008-0000-0000-0000F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8" name="Line 477">
          <a:extLst>
            <a:ext uri="{FF2B5EF4-FFF2-40B4-BE49-F238E27FC236}">
              <a16:creationId xmlns:a16="http://schemas.microsoft.com/office/drawing/2014/main" id="{00000000-0008-0000-0000-0000F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79" name="Line 478">
          <a:extLst>
            <a:ext uri="{FF2B5EF4-FFF2-40B4-BE49-F238E27FC236}">
              <a16:creationId xmlns:a16="http://schemas.microsoft.com/office/drawing/2014/main" id="{00000000-0008-0000-0000-0000F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0" name="Line 479">
          <a:extLst>
            <a:ext uri="{FF2B5EF4-FFF2-40B4-BE49-F238E27FC236}">
              <a16:creationId xmlns:a16="http://schemas.microsoft.com/office/drawing/2014/main" id="{00000000-0008-0000-0000-0000F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1" name="Line 480">
          <a:extLst>
            <a:ext uri="{FF2B5EF4-FFF2-40B4-BE49-F238E27FC236}">
              <a16:creationId xmlns:a16="http://schemas.microsoft.com/office/drawing/2014/main" id="{00000000-0008-0000-0000-0000F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2" name="Line 481">
          <a:extLst>
            <a:ext uri="{FF2B5EF4-FFF2-40B4-BE49-F238E27FC236}">
              <a16:creationId xmlns:a16="http://schemas.microsoft.com/office/drawing/2014/main" id="{00000000-0008-0000-0000-0000F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3" name="Line 482">
          <a:extLst>
            <a:ext uri="{FF2B5EF4-FFF2-40B4-BE49-F238E27FC236}">
              <a16:creationId xmlns:a16="http://schemas.microsoft.com/office/drawing/2014/main" id="{00000000-0008-0000-0000-0000F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4" name="Line 483">
          <a:extLst>
            <a:ext uri="{FF2B5EF4-FFF2-40B4-BE49-F238E27FC236}">
              <a16:creationId xmlns:a16="http://schemas.microsoft.com/office/drawing/2014/main" id="{00000000-0008-0000-0000-00000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5" name="Line 484">
          <a:extLst>
            <a:ext uri="{FF2B5EF4-FFF2-40B4-BE49-F238E27FC236}">
              <a16:creationId xmlns:a16="http://schemas.microsoft.com/office/drawing/2014/main" id="{00000000-0008-0000-0000-00000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6" name="Line 485">
          <a:extLst>
            <a:ext uri="{FF2B5EF4-FFF2-40B4-BE49-F238E27FC236}">
              <a16:creationId xmlns:a16="http://schemas.microsoft.com/office/drawing/2014/main" id="{00000000-0008-0000-0000-00000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7" name="Line 486">
          <a:extLst>
            <a:ext uri="{FF2B5EF4-FFF2-40B4-BE49-F238E27FC236}">
              <a16:creationId xmlns:a16="http://schemas.microsoft.com/office/drawing/2014/main" id="{00000000-0008-0000-0000-00000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8" name="Line 487">
          <a:extLst>
            <a:ext uri="{FF2B5EF4-FFF2-40B4-BE49-F238E27FC236}">
              <a16:creationId xmlns:a16="http://schemas.microsoft.com/office/drawing/2014/main" id="{00000000-0008-0000-0000-00000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89" name="Line 488">
          <a:extLst>
            <a:ext uri="{FF2B5EF4-FFF2-40B4-BE49-F238E27FC236}">
              <a16:creationId xmlns:a16="http://schemas.microsoft.com/office/drawing/2014/main" id="{00000000-0008-0000-0000-00000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0" name="Line 489">
          <a:extLst>
            <a:ext uri="{FF2B5EF4-FFF2-40B4-BE49-F238E27FC236}">
              <a16:creationId xmlns:a16="http://schemas.microsoft.com/office/drawing/2014/main" id="{00000000-0008-0000-0000-00000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1" name="Line 490">
          <a:extLst>
            <a:ext uri="{FF2B5EF4-FFF2-40B4-BE49-F238E27FC236}">
              <a16:creationId xmlns:a16="http://schemas.microsoft.com/office/drawing/2014/main" id="{00000000-0008-0000-0000-00000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2" name="Line 491">
          <a:extLst>
            <a:ext uri="{FF2B5EF4-FFF2-40B4-BE49-F238E27FC236}">
              <a16:creationId xmlns:a16="http://schemas.microsoft.com/office/drawing/2014/main" id="{00000000-0008-0000-0000-00000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3" name="Line 492">
          <a:extLst>
            <a:ext uri="{FF2B5EF4-FFF2-40B4-BE49-F238E27FC236}">
              <a16:creationId xmlns:a16="http://schemas.microsoft.com/office/drawing/2014/main" id="{00000000-0008-0000-0000-00000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4" name="Line 493">
          <a:extLst>
            <a:ext uri="{FF2B5EF4-FFF2-40B4-BE49-F238E27FC236}">
              <a16:creationId xmlns:a16="http://schemas.microsoft.com/office/drawing/2014/main" id="{00000000-0008-0000-0000-00000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5" name="Line 494">
          <a:extLst>
            <a:ext uri="{FF2B5EF4-FFF2-40B4-BE49-F238E27FC236}">
              <a16:creationId xmlns:a16="http://schemas.microsoft.com/office/drawing/2014/main" id="{00000000-0008-0000-0000-00000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6" name="Line 495">
          <a:extLst>
            <a:ext uri="{FF2B5EF4-FFF2-40B4-BE49-F238E27FC236}">
              <a16:creationId xmlns:a16="http://schemas.microsoft.com/office/drawing/2014/main" id="{00000000-0008-0000-0000-00000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7" name="Line 496">
          <a:extLst>
            <a:ext uri="{FF2B5EF4-FFF2-40B4-BE49-F238E27FC236}">
              <a16:creationId xmlns:a16="http://schemas.microsoft.com/office/drawing/2014/main" id="{00000000-0008-0000-0000-00000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8" name="Line 497">
          <a:extLst>
            <a:ext uri="{FF2B5EF4-FFF2-40B4-BE49-F238E27FC236}">
              <a16:creationId xmlns:a16="http://schemas.microsoft.com/office/drawing/2014/main" id="{00000000-0008-0000-0000-00000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399" name="Line 498">
          <a:extLst>
            <a:ext uri="{FF2B5EF4-FFF2-40B4-BE49-F238E27FC236}">
              <a16:creationId xmlns:a16="http://schemas.microsoft.com/office/drawing/2014/main" id="{00000000-0008-0000-0000-00000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0" name="Line 499">
          <a:extLst>
            <a:ext uri="{FF2B5EF4-FFF2-40B4-BE49-F238E27FC236}">
              <a16:creationId xmlns:a16="http://schemas.microsoft.com/office/drawing/2014/main" id="{00000000-0008-0000-0000-00001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1" name="Line 500">
          <a:extLst>
            <a:ext uri="{FF2B5EF4-FFF2-40B4-BE49-F238E27FC236}">
              <a16:creationId xmlns:a16="http://schemas.microsoft.com/office/drawing/2014/main" id="{00000000-0008-0000-0000-00001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2" name="Line 501">
          <a:extLst>
            <a:ext uri="{FF2B5EF4-FFF2-40B4-BE49-F238E27FC236}">
              <a16:creationId xmlns:a16="http://schemas.microsoft.com/office/drawing/2014/main" id="{00000000-0008-0000-0000-00001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3" name="Line 502">
          <a:extLst>
            <a:ext uri="{FF2B5EF4-FFF2-40B4-BE49-F238E27FC236}">
              <a16:creationId xmlns:a16="http://schemas.microsoft.com/office/drawing/2014/main" id="{00000000-0008-0000-0000-00001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4" name="Line 503">
          <a:extLst>
            <a:ext uri="{FF2B5EF4-FFF2-40B4-BE49-F238E27FC236}">
              <a16:creationId xmlns:a16="http://schemas.microsoft.com/office/drawing/2014/main" id="{00000000-0008-0000-0000-00001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5" name="Line 504">
          <a:extLst>
            <a:ext uri="{FF2B5EF4-FFF2-40B4-BE49-F238E27FC236}">
              <a16:creationId xmlns:a16="http://schemas.microsoft.com/office/drawing/2014/main" id="{00000000-0008-0000-0000-00001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6" name="Line 505">
          <a:extLst>
            <a:ext uri="{FF2B5EF4-FFF2-40B4-BE49-F238E27FC236}">
              <a16:creationId xmlns:a16="http://schemas.microsoft.com/office/drawing/2014/main" id="{00000000-0008-0000-0000-00001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7" name="Line 506">
          <a:extLst>
            <a:ext uri="{FF2B5EF4-FFF2-40B4-BE49-F238E27FC236}">
              <a16:creationId xmlns:a16="http://schemas.microsoft.com/office/drawing/2014/main" id="{00000000-0008-0000-0000-00001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8" name="Line 507">
          <a:extLst>
            <a:ext uri="{FF2B5EF4-FFF2-40B4-BE49-F238E27FC236}">
              <a16:creationId xmlns:a16="http://schemas.microsoft.com/office/drawing/2014/main" id="{00000000-0008-0000-0000-00001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09" name="Line 508">
          <a:extLst>
            <a:ext uri="{FF2B5EF4-FFF2-40B4-BE49-F238E27FC236}">
              <a16:creationId xmlns:a16="http://schemas.microsoft.com/office/drawing/2014/main" id="{00000000-0008-0000-0000-00001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0" name="Line 509">
          <a:extLst>
            <a:ext uri="{FF2B5EF4-FFF2-40B4-BE49-F238E27FC236}">
              <a16:creationId xmlns:a16="http://schemas.microsoft.com/office/drawing/2014/main" id="{00000000-0008-0000-0000-00001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1" name="Line 510">
          <a:extLst>
            <a:ext uri="{FF2B5EF4-FFF2-40B4-BE49-F238E27FC236}">
              <a16:creationId xmlns:a16="http://schemas.microsoft.com/office/drawing/2014/main" id="{00000000-0008-0000-0000-00001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2" name="Line 511">
          <a:extLst>
            <a:ext uri="{FF2B5EF4-FFF2-40B4-BE49-F238E27FC236}">
              <a16:creationId xmlns:a16="http://schemas.microsoft.com/office/drawing/2014/main" id="{00000000-0008-0000-0000-00001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3" name="Line 512">
          <a:extLst>
            <a:ext uri="{FF2B5EF4-FFF2-40B4-BE49-F238E27FC236}">
              <a16:creationId xmlns:a16="http://schemas.microsoft.com/office/drawing/2014/main" id="{00000000-0008-0000-0000-00001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4" name="Line 513">
          <a:extLst>
            <a:ext uri="{FF2B5EF4-FFF2-40B4-BE49-F238E27FC236}">
              <a16:creationId xmlns:a16="http://schemas.microsoft.com/office/drawing/2014/main" id="{00000000-0008-0000-0000-00001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5" name="Line 514">
          <a:extLst>
            <a:ext uri="{FF2B5EF4-FFF2-40B4-BE49-F238E27FC236}">
              <a16:creationId xmlns:a16="http://schemas.microsoft.com/office/drawing/2014/main" id="{00000000-0008-0000-0000-00001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6" name="Line 515">
          <a:extLst>
            <a:ext uri="{FF2B5EF4-FFF2-40B4-BE49-F238E27FC236}">
              <a16:creationId xmlns:a16="http://schemas.microsoft.com/office/drawing/2014/main" id="{00000000-0008-0000-0000-00002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7" name="Line 516">
          <a:extLst>
            <a:ext uri="{FF2B5EF4-FFF2-40B4-BE49-F238E27FC236}">
              <a16:creationId xmlns:a16="http://schemas.microsoft.com/office/drawing/2014/main" id="{00000000-0008-0000-0000-00002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8" name="Line 517">
          <a:extLst>
            <a:ext uri="{FF2B5EF4-FFF2-40B4-BE49-F238E27FC236}">
              <a16:creationId xmlns:a16="http://schemas.microsoft.com/office/drawing/2014/main" id="{00000000-0008-0000-0000-00002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19" name="Line 518">
          <a:extLst>
            <a:ext uri="{FF2B5EF4-FFF2-40B4-BE49-F238E27FC236}">
              <a16:creationId xmlns:a16="http://schemas.microsoft.com/office/drawing/2014/main" id="{00000000-0008-0000-0000-00002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0" name="Line 519">
          <a:extLst>
            <a:ext uri="{FF2B5EF4-FFF2-40B4-BE49-F238E27FC236}">
              <a16:creationId xmlns:a16="http://schemas.microsoft.com/office/drawing/2014/main" id="{00000000-0008-0000-0000-00002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1" name="Line 520">
          <a:extLst>
            <a:ext uri="{FF2B5EF4-FFF2-40B4-BE49-F238E27FC236}">
              <a16:creationId xmlns:a16="http://schemas.microsoft.com/office/drawing/2014/main" id="{00000000-0008-0000-0000-00002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2" name="Line 521">
          <a:extLst>
            <a:ext uri="{FF2B5EF4-FFF2-40B4-BE49-F238E27FC236}">
              <a16:creationId xmlns:a16="http://schemas.microsoft.com/office/drawing/2014/main" id="{00000000-0008-0000-0000-00002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3" name="Line 522">
          <a:extLst>
            <a:ext uri="{FF2B5EF4-FFF2-40B4-BE49-F238E27FC236}">
              <a16:creationId xmlns:a16="http://schemas.microsoft.com/office/drawing/2014/main" id="{00000000-0008-0000-0000-00002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4" name="Line 523">
          <a:extLst>
            <a:ext uri="{FF2B5EF4-FFF2-40B4-BE49-F238E27FC236}">
              <a16:creationId xmlns:a16="http://schemas.microsoft.com/office/drawing/2014/main" id="{00000000-0008-0000-0000-00002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5" name="Line 524">
          <a:extLst>
            <a:ext uri="{FF2B5EF4-FFF2-40B4-BE49-F238E27FC236}">
              <a16:creationId xmlns:a16="http://schemas.microsoft.com/office/drawing/2014/main" id="{00000000-0008-0000-0000-00002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6" name="Line 525">
          <a:extLst>
            <a:ext uri="{FF2B5EF4-FFF2-40B4-BE49-F238E27FC236}">
              <a16:creationId xmlns:a16="http://schemas.microsoft.com/office/drawing/2014/main" id="{00000000-0008-0000-0000-00002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7" name="Line 526">
          <a:extLst>
            <a:ext uri="{FF2B5EF4-FFF2-40B4-BE49-F238E27FC236}">
              <a16:creationId xmlns:a16="http://schemas.microsoft.com/office/drawing/2014/main" id="{00000000-0008-0000-0000-00002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8" name="Line 527">
          <a:extLst>
            <a:ext uri="{FF2B5EF4-FFF2-40B4-BE49-F238E27FC236}">
              <a16:creationId xmlns:a16="http://schemas.microsoft.com/office/drawing/2014/main" id="{00000000-0008-0000-0000-00002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29" name="Line 528">
          <a:extLst>
            <a:ext uri="{FF2B5EF4-FFF2-40B4-BE49-F238E27FC236}">
              <a16:creationId xmlns:a16="http://schemas.microsoft.com/office/drawing/2014/main" id="{00000000-0008-0000-0000-00002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0" name="Line 529">
          <a:extLst>
            <a:ext uri="{FF2B5EF4-FFF2-40B4-BE49-F238E27FC236}">
              <a16:creationId xmlns:a16="http://schemas.microsoft.com/office/drawing/2014/main" id="{00000000-0008-0000-0000-00002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1" name="Line 530">
          <a:extLst>
            <a:ext uri="{FF2B5EF4-FFF2-40B4-BE49-F238E27FC236}">
              <a16:creationId xmlns:a16="http://schemas.microsoft.com/office/drawing/2014/main" id="{00000000-0008-0000-0000-00002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2" name="Line 531">
          <a:extLst>
            <a:ext uri="{FF2B5EF4-FFF2-40B4-BE49-F238E27FC236}">
              <a16:creationId xmlns:a16="http://schemas.microsoft.com/office/drawing/2014/main" id="{00000000-0008-0000-0000-00003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3" name="Line 532">
          <a:extLst>
            <a:ext uri="{FF2B5EF4-FFF2-40B4-BE49-F238E27FC236}">
              <a16:creationId xmlns:a16="http://schemas.microsoft.com/office/drawing/2014/main" id="{00000000-0008-0000-0000-00003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4" name="Line 533">
          <a:extLst>
            <a:ext uri="{FF2B5EF4-FFF2-40B4-BE49-F238E27FC236}">
              <a16:creationId xmlns:a16="http://schemas.microsoft.com/office/drawing/2014/main" id="{00000000-0008-0000-0000-00003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5" name="Line 534">
          <a:extLst>
            <a:ext uri="{FF2B5EF4-FFF2-40B4-BE49-F238E27FC236}">
              <a16:creationId xmlns:a16="http://schemas.microsoft.com/office/drawing/2014/main" id="{00000000-0008-0000-0000-00003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6" name="Line 535">
          <a:extLst>
            <a:ext uri="{FF2B5EF4-FFF2-40B4-BE49-F238E27FC236}">
              <a16:creationId xmlns:a16="http://schemas.microsoft.com/office/drawing/2014/main" id="{00000000-0008-0000-0000-00003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7" name="Line 536">
          <a:extLst>
            <a:ext uri="{FF2B5EF4-FFF2-40B4-BE49-F238E27FC236}">
              <a16:creationId xmlns:a16="http://schemas.microsoft.com/office/drawing/2014/main" id="{00000000-0008-0000-0000-00003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8" name="Line 537">
          <a:extLst>
            <a:ext uri="{FF2B5EF4-FFF2-40B4-BE49-F238E27FC236}">
              <a16:creationId xmlns:a16="http://schemas.microsoft.com/office/drawing/2014/main" id="{00000000-0008-0000-0000-00003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39" name="Line 538">
          <a:extLst>
            <a:ext uri="{FF2B5EF4-FFF2-40B4-BE49-F238E27FC236}">
              <a16:creationId xmlns:a16="http://schemas.microsoft.com/office/drawing/2014/main" id="{00000000-0008-0000-0000-00003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0" name="Line 539">
          <a:extLst>
            <a:ext uri="{FF2B5EF4-FFF2-40B4-BE49-F238E27FC236}">
              <a16:creationId xmlns:a16="http://schemas.microsoft.com/office/drawing/2014/main" id="{00000000-0008-0000-0000-00003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1" name="Line 540">
          <a:extLst>
            <a:ext uri="{FF2B5EF4-FFF2-40B4-BE49-F238E27FC236}">
              <a16:creationId xmlns:a16="http://schemas.microsoft.com/office/drawing/2014/main" id="{00000000-0008-0000-0000-00003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2" name="Line 541">
          <a:extLst>
            <a:ext uri="{FF2B5EF4-FFF2-40B4-BE49-F238E27FC236}">
              <a16:creationId xmlns:a16="http://schemas.microsoft.com/office/drawing/2014/main" id="{00000000-0008-0000-0000-00003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3" name="Line 542">
          <a:extLst>
            <a:ext uri="{FF2B5EF4-FFF2-40B4-BE49-F238E27FC236}">
              <a16:creationId xmlns:a16="http://schemas.microsoft.com/office/drawing/2014/main" id="{00000000-0008-0000-0000-00003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4" name="Line 543">
          <a:extLst>
            <a:ext uri="{FF2B5EF4-FFF2-40B4-BE49-F238E27FC236}">
              <a16:creationId xmlns:a16="http://schemas.microsoft.com/office/drawing/2014/main" id="{00000000-0008-0000-0000-00003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5" name="Line 544">
          <a:extLst>
            <a:ext uri="{FF2B5EF4-FFF2-40B4-BE49-F238E27FC236}">
              <a16:creationId xmlns:a16="http://schemas.microsoft.com/office/drawing/2014/main" id="{00000000-0008-0000-0000-00003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6" name="Line 545">
          <a:extLst>
            <a:ext uri="{FF2B5EF4-FFF2-40B4-BE49-F238E27FC236}">
              <a16:creationId xmlns:a16="http://schemas.microsoft.com/office/drawing/2014/main" id="{00000000-0008-0000-0000-00003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7" name="Line 546">
          <a:extLst>
            <a:ext uri="{FF2B5EF4-FFF2-40B4-BE49-F238E27FC236}">
              <a16:creationId xmlns:a16="http://schemas.microsoft.com/office/drawing/2014/main" id="{00000000-0008-0000-0000-00003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8" name="Line 547">
          <a:extLst>
            <a:ext uri="{FF2B5EF4-FFF2-40B4-BE49-F238E27FC236}">
              <a16:creationId xmlns:a16="http://schemas.microsoft.com/office/drawing/2014/main" id="{00000000-0008-0000-0000-00004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49" name="Line 548">
          <a:extLst>
            <a:ext uri="{FF2B5EF4-FFF2-40B4-BE49-F238E27FC236}">
              <a16:creationId xmlns:a16="http://schemas.microsoft.com/office/drawing/2014/main" id="{00000000-0008-0000-0000-00004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0" name="Line 549">
          <a:extLst>
            <a:ext uri="{FF2B5EF4-FFF2-40B4-BE49-F238E27FC236}">
              <a16:creationId xmlns:a16="http://schemas.microsoft.com/office/drawing/2014/main" id="{00000000-0008-0000-0000-00004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1" name="Line 550">
          <a:extLst>
            <a:ext uri="{FF2B5EF4-FFF2-40B4-BE49-F238E27FC236}">
              <a16:creationId xmlns:a16="http://schemas.microsoft.com/office/drawing/2014/main" id="{00000000-0008-0000-0000-00004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2" name="Line 551">
          <a:extLst>
            <a:ext uri="{FF2B5EF4-FFF2-40B4-BE49-F238E27FC236}">
              <a16:creationId xmlns:a16="http://schemas.microsoft.com/office/drawing/2014/main" id="{00000000-0008-0000-0000-00004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3" name="AutoShape 552">
          <a:extLst>
            <a:ext uri="{FF2B5EF4-FFF2-40B4-BE49-F238E27FC236}">
              <a16:creationId xmlns:a16="http://schemas.microsoft.com/office/drawing/2014/main" id="{00000000-0008-0000-0000-00004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4" name="AutoShape 553">
          <a:extLst>
            <a:ext uri="{FF2B5EF4-FFF2-40B4-BE49-F238E27FC236}">
              <a16:creationId xmlns:a16="http://schemas.microsoft.com/office/drawing/2014/main" id="{00000000-0008-0000-0000-00004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5" name="AutoShape 554">
          <a:extLst>
            <a:ext uri="{FF2B5EF4-FFF2-40B4-BE49-F238E27FC236}">
              <a16:creationId xmlns:a16="http://schemas.microsoft.com/office/drawing/2014/main" id="{00000000-0008-0000-0000-00004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6" name="AutoShape 555">
          <a:extLst>
            <a:ext uri="{FF2B5EF4-FFF2-40B4-BE49-F238E27FC236}">
              <a16:creationId xmlns:a16="http://schemas.microsoft.com/office/drawing/2014/main" id="{00000000-0008-0000-0000-00004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7" name="AutoShape 556">
          <a:extLst>
            <a:ext uri="{FF2B5EF4-FFF2-40B4-BE49-F238E27FC236}">
              <a16:creationId xmlns:a16="http://schemas.microsoft.com/office/drawing/2014/main" id="{00000000-0008-0000-0000-00004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8" name="AutoShape 557">
          <a:extLst>
            <a:ext uri="{FF2B5EF4-FFF2-40B4-BE49-F238E27FC236}">
              <a16:creationId xmlns:a16="http://schemas.microsoft.com/office/drawing/2014/main" id="{00000000-0008-0000-0000-00004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59" name="AutoShape 558">
          <a:extLst>
            <a:ext uri="{FF2B5EF4-FFF2-40B4-BE49-F238E27FC236}">
              <a16:creationId xmlns:a16="http://schemas.microsoft.com/office/drawing/2014/main" id="{00000000-0008-0000-0000-00004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0" name="AutoShape 559">
          <a:extLst>
            <a:ext uri="{FF2B5EF4-FFF2-40B4-BE49-F238E27FC236}">
              <a16:creationId xmlns:a16="http://schemas.microsoft.com/office/drawing/2014/main" id="{00000000-0008-0000-0000-00004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1" name="AutoShape 560">
          <a:extLst>
            <a:ext uri="{FF2B5EF4-FFF2-40B4-BE49-F238E27FC236}">
              <a16:creationId xmlns:a16="http://schemas.microsoft.com/office/drawing/2014/main" id="{00000000-0008-0000-0000-00004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2" name="AutoShape 561">
          <a:extLst>
            <a:ext uri="{FF2B5EF4-FFF2-40B4-BE49-F238E27FC236}">
              <a16:creationId xmlns:a16="http://schemas.microsoft.com/office/drawing/2014/main" id="{00000000-0008-0000-0000-00004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3" name="AutoShape 562">
          <a:extLst>
            <a:ext uri="{FF2B5EF4-FFF2-40B4-BE49-F238E27FC236}">
              <a16:creationId xmlns:a16="http://schemas.microsoft.com/office/drawing/2014/main" id="{00000000-0008-0000-0000-00004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4" name="AutoShape 563">
          <a:extLst>
            <a:ext uri="{FF2B5EF4-FFF2-40B4-BE49-F238E27FC236}">
              <a16:creationId xmlns:a16="http://schemas.microsoft.com/office/drawing/2014/main" id="{00000000-0008-0000-0000-00005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5" name="AutoShape 564">
          <a:extLst>
            <a:ext uri="{FF2B5EF4-FFF2-40B4-BE49-F238E27FC236}">
              <a16:creationId xmlns:a16="http://schemas.microsoft.com/office/drawing/2014/main" id="{00000000-0008-0000-0000-00005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6" name="AutoShape 565">
          <a:extLst>
            <a:ext uri="{FF2B5EF4-FFF2-40B4-BE49-F238E27FC236}">
              <a16:creationId xmlns:a16="http://schemas.microsoft.com/office/drawing/2014/main" id="{00000000-0008-0000-0000-00005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7" name="AutoShape 566">
          <a:extLst>
            <a:ext uri="{FF2B5EF4-FFF2-40B4-BE49-F238E27FC236}">
              <a16:creationId xmlns:a16="http://schemas.microsoft.com/office/drawing/2014/main" id="{00000000-0008-0000-0000-00005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8" name="AutoShape 567">
          <a:extLst>
            <a:ext uri="{FF2B5EF4-FFF2-40B4-BE49-F238E27FC236}">
              <a16:creationId xmlns:a16="http://schemas.microsoft.com/office/drawing/2014/main" id="{00000000-0008-0000-0000-00005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69" name="AutoShape 568">
          <a:extLst>
            <a:ext uri="{FF2B5EF4-FFF2-40B4-BE49-F238E27FC236}">
              <a16:creationId xmlns:a16="http://schemas.microsoft.com/office/drawing/2014/main" id="{00000000-0008-0000-0000-00005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0" name="AutoShape 569">
          <a:extLst>
            <a:ext uri="{FF2B5EF4-FFF2-40B4-BE49-F238E27FC236}">
              <a16:creationId xmlns:a16="http://schemas.microsoft.com/office/drawing/2014/main" id="{00000000-0008-0000-0000-00005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1" name="AutoShape 570">
          <a:extLst>
            <a:ext uri="{FF2B5EF4-FFF2-40B4-BE49-F238E27FC236}">
              <a16:creationId xmlns:a16="http://schemas.microsoft.com/office/drawing/2014/main" id="{00000000-0008-0000-0000-00005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2" name="AutoShape 571">
          <a:extLst>
            <a:ext uri="{FF2B5EF4-FFF2-40B4-BE49-F238E27FC236}">
              <a16:creationId xmlns:a16="http://schemas.microsoft.com/office/drawing/2014/main" id="{00000000-0008-0000-0000-00005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3" name="AutoShape 572">
          <a:extLst>
            <a:ext uri="{FF2B5EF4-FFF2-40B4-BE49-F238E27FC236}">
              <a16:creationId xmlns:a16="http://schemas.microsoft.com/office/drawing/2014/main" id="{00000000-0008-0000-0000-00005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4" name="AutoShape 573">
          <a:extLst>
            <a:ext uri="{FF2B5EF4-FFF2-40B4-BE49-F238E27FC236}">
              <a16:creationId xmlns:a16="http://schemas.microsoft.com/office/drawing/2014/main" id="{00000000-0008-0000-0000-00005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5" name="AutoShape 574">
          <a:extLst>
            <a:ext uri="{FF2B5EF4-FFF2-40B4-BE49-F238E27FC236}">
              <a16:creationId xmlns:a16="http://schemas.microsoft.com/office/drawing/2014/main" id="{00000000-0008-0000-0000-00005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6" name="AutoShape 575">
          <a:extLst>
            <a:ext uri="{FF2B5EF4-FFF2-40B4-BE49-F238E27FC236}">
              <a16:creationId xmlns:a16="http://schemas.microsoft.com/office/drawing/2014/main" id="{00000000-0008-0000-0000-00005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7" name="AutoShape 576">
          <a:extLst>
            <a:ext uri="{FF2B5EF4-FFF2-40B4-BE49-F238E27FC236}">
              <a16:creationId xmlns:a16="http://schemas.microsoft.com/office/drawing/2014/main" id="{00000000-0008-0000-0000-00005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8" name="AutoShape 577">
          <a:extLst>
            <a:ext uri="{FF2B5EF4-FFF2-40B4-BE49-F238E27FC236}">
              <a16:creationId xmlns:a16="http://schemas.microsoft.com/office/drawing/2014/main" id="{00000000-0008-0000-0000-00005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79" name="AutoShape 578">
          <a:extLst>
            <a:ext uri="{FF2B5EF4-FFF2-40B4-BE49-F238E27FC236}">
              <a16:creationId xmlns:a16="http://schemas.microsoft.com/office/drawing/2014/main" id="{00000000-0008-0000-0000-00005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0" name="AutoShape 579">
          <a:extLst>
            <a:ext uri="{FF2B5EF4-FFF2-40B4-BE49-F238E27FC236}">
              <a16:creationId xmlns:a16="http://schemas.microsoft.com/office/drawing/2014/main" id="{00000000-0008-0000-0000-00006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1" name="AutoShape 580">
          <a:extLst>
            <a:ext uri="{FF2B5EF4-FFF2-40B4-BE49-F238E27FC236}">
              <a16:creationId xmlns:a16="http://schemas.microsoft.com/office/drawing/2014/main" id="{00000000-0008-0000-0000-00006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2" name="AutoShape 581">
          <a:extLst>
            <a:ext uri="{FF2B5EF4-FFF2-40B4-BE49-F238E27FC236}">
              <a16:creationId xmlns:a16="http://schemas.microsoft.com/office/drawing/2014/main" id="{00000000-0008-0000-0000-00006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3" name="Line 584">
          <a:extLst>
            <a:ext uri="{FF2B5EF4-FFF2-40B4-BE49-F238E27FC236}">
              <a16:creationId xmlns:a16="http://schemas.microsoft.com/office/drawing/2014/main" id="{00000000-0008-0000-0000-00006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4" name="Line 585">
          <a:extLst>
            <a:ext uri="{FF2B5EF4-FFF2-40B4-BE49-F238E27FC236}">
              <a16:creationId xmlns:a16="http://schemas.microsoft.com/office/drawing/2014/main" id="{00000000-0008-0000-0000-00006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5" name="Line 586">
          <a:extLst>
            <a:ext uri="{FF2B5EF4-FFF2-40B4-BE49-F238E27FC236}">
              <a16:creationId xmlns:a16="http://schemas.microsoft.com/office/drawing/2014/main" id="{00000000-0008-0000-0000-00006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6" name="Line 587">
          <a:extLst>
            <a:ext uri="{FF2B5EF4-FFF2-40B4-BE49-F238E27FC236}">
              <a16:creationId xmlns:a16="http://schemas.microsoft.com/office/drawing/2014/main" id="{00000000-0008-0000-0000-00006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7" name="Line 588">
          <a:extLst>
            <a:ext uri="{FF2B5EF4-FFF2-40B4-BE49-F238E27FC236}">
              <a16:creationId xmlns:a16="http://schemas.microsoft.com/office/drawing/2014/main" id="{00000000-0008-0000-0000-00006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8" name="Line 589">
          <a:extLst>
            <a:ext uri="{FF2B5EF4-FFF2-40B4-BE49-F238E27FC236}">
              <a16:creationId xmlns:a16="http://schemas.microsoft.com/office/drawing/2014/main" id="{00000000-0008-0000-0000-00006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89" name="Line 590">
          <a:extLst>
            <a:ext uri="{FF2B5EF4-FFF2-40B4-BE49-F238E27FC236}">
              <a16:creationId xmlns:a16="http://schemas.microsoft.com/office/drawing/2014/main" id="{00000000-0008-0000-0000-00006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0" name="Line 591">
          <a:extLst>
            <a:ext uri="{FF2B5EF4-FFF2-40B4-BE49-F238E27FC236}">
              <a16:creationId xmlns:a16="http://schemas.microsoft.com/office/drawing/2014/main" id="{00000000-0008-0000-0000-00006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1" name="Line 592">
          <a:extLst>
            <a:ext uri="{FF2B5EF4-FFF2-40B4-BE49-F238E27FC236}">
              <a16:creationId xmlns:a16="http://schemas.microsoft.com/office/drawing/2014/main" id="{00000000-0008-0000-0000-00006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2" name="Line 593">
          <a:extLst>
            <a:ext uri="{FF2B5EF4-FFF2-40B4-BE49-F238E27FC236}">
              <a16:creationId xmlns:a16="http://schemas.microsoft.com/office/drawing/2014/main" id="{00000000-0008-0000-0000-00006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3" name="Line 594">
          <a:extLst>
            <a:ext uri="{FF2B5EF4-FFF2-40B4-BE49-F238E27FC236}">
              <a16:creationId xmlns:a16="http://schemas.microsoft.com/office/drawing/2014/main" id="{00000000-0008-0000-0000-00006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4" name="Line 595">
          <a:extLst>
            <a:ext uri="{FF2B5EF4-FFF2-40B4-BE49-F238E27FC236}">
              <a16:creationId xmlns:a16="http://schemas.microsoft.com/office/drawing/2014/main" id="{00000000-0008-0000-0000-00006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5" name="Line 596">
          <a:extLst>
            <a:ext uri="{FF2B5EF4-FFF2-40B4-BE49-F238E27FC236}">
              <a16:creationId xmlns:a16="http://schemas.microsoft.com/office/drawing/2014/main" id="{00000000-0008-0000-0000-00006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6" name="Line 597">
          <a:extLst>
            <a:ext uri="{FF2B5EF4-FFF2-40B4-BE49-F238E27FC236}">
              <a16:creationId xmlns:a16="http://schemas.microsoft.com/office/drawing/2014/main" id="{00000000-0008-0000-0000-00007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7" name="Line 598">
          <a:extLst>
            <a:ext uri="{FF2B5EF4-FFF2-40B4-BE49-F238E27FC236}">
              <a16:creationId xmlns:a16="http://schemas.microsoft.com/office/drawing/2014/main" id="{00000000-0008-0000-0000-00007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8" name="Line 599">
          <a:extLst>
            <a:ext uri="{FF2B5EF4-FFF2-40B4-BE49-F238E27FC236}">
              <a16:creationId xmlns:a16="http://schemas.microsoft.com/office/drawing/2014/main" id="{00000000-0008-0000-0000-00007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499" name="Line 600">
          <a:extLst>
            <a:ext uri="{FF2B5EF4-FFF2-40B4-BE49-F238E27FC236}">
              <a16:creationId xmlns:a16="http://schemas.microsoft.com/office/drawing/2014/main" id="{00000000-0008-0000-0000-00007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0" name="Line 601">
          <a:extLst>
            <a:ext uri="{FF2B5EF4-FFF2-40B4-BE49-F238E27FC236}">
              <a16:creationId xmlns:a16="http://schemas.microsoft.com/office/drawing/2014/main" id="{00000000-0008-0000-0000-00007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1" name="Line 602">
          <a:extLst>
            <a:ext uri="{FF2B5EF4-FFF2-40B4-BE49-F238E27FC236}">
              <a16:creationId xmlns:a16="http://schemas.microsoft.com/office/drawing/2014/main" id="{00000000-0008-0000-0000-00007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2" name="Line 603">
          <a:extLst>
            <a:ext uri="{FF2B5EF4-FFF2-40B4-BE49-F238E27FC236}">
              <a16:creationId xmlns:a16="http://schemas.microsoft.com/office/drawing/2014/main" id="{00000000-0008-0000-0000-00007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3" name="Line 604">
          <a:extLst>
            <a:ext uri="{FF2B5EF4-FFF2-40B4-BE49-F238E27FC236}">
              <a16:creationId xmlns:a16="http://schemas.microsoft.com/office/drawing/2014/main" id="{00000000-0008-0000-0000-00007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4" name="Line 605">
          <a:extLst>
            <a:ext uri="{FF2B5EF4-FFF2-40B4-BE49-F238E27FC236}">
              <a16:creationId xmlns:a16="http://schemas.microsoft.com/office/drawing/2014/main" id="{00000000-0008-0000-0000-00007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5" name="Line 606">
          <a:extLst>
            <a:ext uri="{FF2B5EF4-FFF2-40B4-BE49-F238E27FC236}">
              <a16:creationId xmlns:a16="http://schemas.microsoft.com/office/drawing/2014/main" id="{00000000-0008-0000-0000-00007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6" name="Line 607">
          <a:extLst>
            <a:ext uri="{FF2B5EF4-FFF2-40B4-BE49-F238E27FC236}">
              <a16:creationId xmlns:a16="http://schemas.microsoft.com/office/drawing/2014/main" id="{00000000-0008-0000-0000-00007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7" name="Line 608">
          <a:extLst>
            <a:ext uri="{FF2B5EF4-FFF2-40B4-BE49-F238E27FC236}">
              <a16:creationId xmlns:a16="http://schemas.microsoft.com/office/drawing/2014/main" id="{00000000-0008-0000-0000-00007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8" name="Line 609">
          <a:extLst>
            <a:ext uri="{FF2B5EF4-FFF2-40B4-BE49-F238E27FC236}">
              <a16:creationId xmlns:a16="http://schemas.microsoft.com/office/drawing/2014/main" id="{00000000-0008-0000-0000-00007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09" name="Line 610">
          <a:extLst>
            <a:ext uri="{FF2B5EF4-FFF2-40B4-BE49-F238E27FC236}">
              <a16:creationId xmlns:a16="http://schemas.microsoft.com/office/drawing/2014/main" id="{00000000-0008-0000-0000-00007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0" name="Line 611">
          <a:extLst>
            <a:ext uri="{FF2B5EF4-FFF2-40B4-BE49-F238E27FC236}">
              <a16:creationId xmlns:a16="http://schemas.microsoft.com/office/drawing/2014/main" id="{00000000-0008-0000-0000-00007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1" name="Line 612">
          <a:extLst>
            <a:ext uri="{FF2B5EF4-FFF2-40B4-BE49-F238E27FC236}">
              <a16:creationId xmlns:a16="http://schemas.microsoft.com/office/drawing/2014/main" id="{00000000-0008-0000-0000-00007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2" name="Line 613">
          <a:extLst>
            <a:ext uri="{FF2B5EF4-FFF2-40B4-BE49-F238E27FC236}">
              <a16:creationId xmlns:a16="http://schemas.microsoft.com/office/drawing/2014/main" id="{00000000-0008-0000-0000-00008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3" name="Line 614">
          <a:extLst>
            <a:ext uri="{FF2B5EF4-FFF2-40B4-BE49-F238E27FC236}">
              <a16:creationId xmlns:a16="http://schemas.microsoft.com/office/drawing/2014/main" id="{00000000-0008-0000-0000-00008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4" name="Line 615">
          <a:extLst>
            <a:ext uri="{FF2B5EF4-FFF2-40B4-BE49-F238E27FC236}">
              <a16:creationId xmlns:a16="http://schemas.microsoft.com/office/drawing/2014/main" id="{00000000-0008-0000-0000-00008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5" name="Line 616">
          <a:extLst>
            <a:ext uri="{FF2B5EF4-FFF2-40B4-BE49-F238E27FC236}">
              <a16:creationId xmlns:a16="http://schemas.microsoft.com/office/drawing/2014/main" id="{00000000-0008-0000-0000-00008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6" name="Line 617">
          <a:extLst>
            <a:ext uri="{FF2B5EF4-FFF2-40B4-BE49-F238E27FC236}">
              <a16:creationId xmlns:a16="http://schemas.microsoft.com/office/drawing/2014/main" id="{00000000-0008-0000-0000-00008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7" name="Line 618">
          <a:extLst>
            <a:ext uri="{FF2B5EF4-FFF2-40B4-BE49-F238E27FC236}">
              <a16:creationId xmlns:a16="http://schemas.microsoft.com/office/drawing/2014/main" id="{00000000-0008-0000-0000-00008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8" name="Line 619">
          <a:extLst>
            <a:ext uri="{FF2B5EF4-FFF2-40B4-BE49-F238E27FC236}">
              <a16:creationId xmlns:a16="http://schemas.microsoft.com/office/drawing/2014/main" id="{00000000-0008-0000-0000-00008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19" name="Line 620">
          <a:extLst>
            <a:ext uri="{FF2B5EF4-FFF2-40B4-BE49-F238E27FC236}">
              <a16:creationId xmlns:a16="http://schemas.microsoft.com/office/drawing/2014/main" id="{00000000-0008-0000-0000-00008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0" name="Line 621">
          <a:extLst>
            <a:ext uri="{FF2B5EF4-FFF2-40B4-BE49-F238E27FC236}">
              <a16:creationId xmlns:a16="http://schemas.microsoft.com/office/drawing/2014/main" id="{00000000-0008-0000-0000-00008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1" name="Line 622">
          <a:extLst>
            <a:ext uri="{FF2B5EF4-FFF2-40B4-BE49-F238E27FC236}">
              <a16:creationId xmlns:a16="http://schemas.microsoft.com/office/drawing/2014/main" id="{00000000-0008-0000-0000-00008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2" name="Line 623">
          <a:extLst>
            <a:ext uri="{FF2B5EF4-FFF2-40B4-BE49-F238E27FC236}">
              <a16:creationId xmlns:a16="http://schemas.microsoft.com/office/drawing/2014/main" id="{00000000-0008-0000-0000-00008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3" name="Line 624">
          <a:extLst>
            <a:ext uri="{FF2B5EF4-FFF2-40B4-BE49-F238E27FC236}">
              <a16:creationId xmlns:a16="http://schemas.microsoft.com/office/drawing/2014/main" id="{00000000-0008-0000-0000-00008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4" name="Line 625">
          <a:extLst>
            <a:ext uri="{FF2B5EF4-FFF2-40B4-BE49-F238E27FC236}">
              <a16:creationId xmlns:a16="http://schemas.microsoft.com/office/drawing/2014/main" id="{00000000-0008-0000-0000-00008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5" name="Line 626">
          <a:extLst>
            <a:ext uri="{FF2B5EF4-FFF2-40B4-BE49-F238E27FC236}">
              <a16:creationId xmlns:a16="http://schemas.microsoft.com/office/drawing/2014/main" id="{00000000-0008-0000-0000-00008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6" name="Line 627">
          <a:extLst>
            <a:ext uri="{FF2B5EF4-FFF2-40B4-BE49-F238E27FC236}">
              <a16:creationId xmlns:a16="http://schemas.microsoft.com/office/drawing/2014/main" id="{00000000-0008-0000-0000-00008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7" name="Line 628">
          <a:extLst>
            <a:ext uri="{FF2B5EF4-FFF2-40B4-BE49-F238E27FC236}">
              <a16:creationId xmlns:a16="http://schemas.microsoft.com/office/drawing/2014/main" id="{00000000-0008-0000-0000-00008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8" name="Line 629">
          <a:extLst>
            <a:ext uri="{FF2B5EF4-FFF2-40B4-BE49-F238E27FC236}">
              <a16:creationId xmlns:a16="http://schemas.microsoft.com/office/drawing/2014/main" id="{00000000-0008-0000-0000-00009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29" name="Line 630">
          <a:extLst>
            <a:ext uri="{FF2B5EF4-FFF2-40B4-BE49-F238E27FC236}">
              <a16:creationId xmlns:a16="http://schemas.microsoft.com/office/drawing/2014/main" id="{00000000-0008-0000-0000-00009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0" name="Line 631">
          <a:extLst>
            <a:ext uri="{FF2B5EF4-FFF2-40B4-BE49-F238E27FC236}">
              <a16:creationId xmlns:a16="http://schemas.microsoft.com/office/drawing/2014/main" id="{00000000-0008-0000-0000-00009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1" name="Line 632">
          <a:extLst>
            <a:ext uri="{FF2B5EF4-FFF2-40B4-BE49-F238E27FC236}">
              <a16:creationId xmlns:a16="http://schemas.microsoft.com/office/drawing/2014/main" id="{00000000-0008-0000-0000-00009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2" name="Line 633">
          <a:extLst>
            <a:ext uri="{FF2B5EF4-FFF2-40B4-BE49-F238E27FC236}">
              <a16:creationId xmlns:a16="http://schemas.microsoft.com/office/drawing/2014/main" id="{00000000-0008-0000-0000-00009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3" name="Line 634">
          <a:extLst>
            <a:ext uri="{FF2B5EF4-FFF2-40B4-BE49-F238E27FC236}">
              <a16:creationId xmlns:a16="http://schemas.microsoft.com/office/drawing/2014/main" id="{00000000-0008-0000-0000-00009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4" name="Line 635">
          <a:extLst>
            <a:ext uri="{FF2B5EF4-FFF2-40B4-BE49-F238E27FC236}">
              <a16:creationId xmlns:a16="http://schemas.microsoft.com/office/drawing/2014/main" id="{00000000-0008-0000-0000-00009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5" name="Line 636">
          <a:extLst>
            <a:ext uri="{FF2B5EF4-FFF2-40B4-BE49-F238E27FC236}">
              <a16:creationId xmlns:a16="http://schemas.microsoft.com/office/drawing/2014/main" id="{00000000-0008-0000-0000-00009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6" name="Line 637">
          <a:extLst>
            <a:ext uri="{FF2B5EF4-FFF2-40B4-BE49-F238E27FC236}">
              <a16:creationId xmlns:a16="http://schemas.microsoft.com/office/drawing/2014/main" id="{00000000-0008-0000-0000-00009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7" name="Line 638">
          <a:extLst>
            <a:ext uri="{FF2B5EF4-FFF2-40B4-BE49-F238E27FC236}">
              <a16:creationId xmlns:a16="http://schemas.microsoft.com/office/drawing/2014/main" id="{00000000-0008-0000-0000-00009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8" name="Line 639">
          <a:extLst>
            <a:ext uri="{FF2B5EF4-FFF2-40B4-BE49-F238E27FC236}">
              <a16:creationId xmlns:a16="http://schemas.microsoft.com/office/drawing/2014/main" id="{00000000-0008-0000-0000-00009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39" name="Line 640">
          <a:extLst>
            <a:ext uri="{FF2B5EF4-FFF2-40B4-BE49-F238E27FC236}">
              <a16:creationId xmlns:a16="http://schemas.microsoft.com/office/drawing/2014/main" id="{00000000-0008-0000-0000-00009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0" name="Line 641">
          <a:extLst>
            <a:ext uri="{FF2B5EF4-FFF2-40B4-BE49-F238E27FC236}">
              <a16:creationId xmlns:a16="http://schemas.microsoft.com/office/drawing/2014/main" id="{00000000-0008-0000-0000-00009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1" name="Line 642">
          <a:extLst>
            <a:ext uri="{FF2B5EF4-FFF2-40B4-BE49-F238E27FC236}">
              <a16:creationId xmlns:a16="http://schemas.microsoft.com/office/drawing/2014/main" id="{00000000-0008-0000-0000-00009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2" name="Line 643">
          <a:extLst>
            <a:ext uri="{FF2B5EF4-FFF2-40B4-BE49-F238E27FC236}">
              <a16:creationId xmlns:a16="http://schemas.microsoft.com/office/drawing/2014/main" id="{00000000-0008-0000-0000-00009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3" name="Line 644">
          <a:extLst>
            <a:ext uri="{FF2B5EF4-FFF2-40B4-BE49-F238E27FC236}">
              <a16:creationId xmlns:a16="http://schemas.microsoft.com/office/drawing/2014/main" id="{00000000-0008-0000-0000-00009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4" name="Line 645">
          <a:extLst>
            <a:ext uri="{FF2B5EF4-FFF2-40B4-BE49-F238E27FC236}">
              <a16:creationId xmlns:a16="http://schemas.microsoft.com/office/drawing/2014/main" id="{00000000-0008-0000-0000-0000A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5" name="Line 646">
          <a:extLst>
            <a:ext uri="{FF2B5EF4-FFF2-40B4-BE49-F238E27FC236}">
              <a16:creationId xmlns:a16="http://schemas.microsoft.com/office/drawing/2014/main" id="{00000000-0008-0000-0000-0000A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6" name="Line 647">
          <a:extLst>
            <a:ext uri="{FF2B5EF4-FFF2-40B4-BE49-F238E27FC236}">
              <a16:creationId xmlns:a16="http://schemas.microsoft.com/office/drawing/2014/main" id="{00000000-0008-0000-0000-0000A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7" name="Line 648">
          <a:extLst>
            <a:ext uri="{FF2B5EF4-FFF2-40B4-BE49-F238E27FC236}">
              <a16:creationId xmlns:a16="http://schemas.microsoft.com/office/drawing/2014/main" id="{00000000-0008-0000-0000-0000A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8" name="Line 649">
          <a:extLst>
            <a:ext uri="{FF2B5EF4-FFF2-40B4-BE49-F238E27FC236}">
              <a16:creationId xmlns:a16="http://schemas.microsoft.com/office/drawing/2014/main" id="{00000000-0008-0000-0000-0000A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49" name="Line 650">
          <a:extLst>
            <a:ext uri="{FF2B5EF4-FFF2-40B4-BE49-F238E27FC236}">
              <a16:creationId xmlns:a16="http://schemas.microsoft.com/office/drawing/2014/main" id="{00000000-0008-0000-0000-0000A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0" name="Line 651">
          <a:extLst>
            <a:ext uri="{FF2B5EF4-FFF2-40B4-BE49-F238E27FC236}">
              <a16:creationId xmlns:a16="http://schemas.microsoft.com/office/drawing/2014/main" id="{00000000-0008-0000-0000-0000A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1" name="Line 652">
          <a:extLst>
            <a:ext uri="{FF2B5EF4-FFF2-40B4-BE49-F238E27FC236}">
              <a16:creationId xmlns:a16="http://schemas.microsoft.com/office/drawing/2014/main" id="{00000000-0008-0000-0000-0000A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2" name="Line 653">
          <a:extLst>
            <a:ext uri="{FF2B5EF4-FFF2-40B4-BE49-F238E27FC236}">
              <a16:creationId xmlns:a16="http://schemas.microsoft.com/office/drawing/2014/main" id="{00000000-0008-0000-0000-0000A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3" name="Line 654">
          <a:extLst>
            <a:ext uri="{FF2B5EF4-FFF2-40B4-BE49-F238E27FC236}">
              <a16:creationId xmlns:a16="http://schemas.microsoft.com/office/drawing/2014/main" id="{00000000-0008-0000-0000-0000A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4" name="Line 655">
          <a:extLst>
            <a:ext uri="{FF2B5EF4-FFF2-40B4-BE49-F238E27FC236}">
              <a16:creationId xmlns:a16="http://schemas.microsoft.com/office/drawing/2014/main" id="{00000000-0008-0000-0000-0000A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5" name="Line 656">
          <a:extLst>
            <a:ext uri="{FF2B5EF4-FFF2-40B4-BE49-F238E27FC236}">
              <a16:creationId xmlns:a16="http://schemas.microsoft.com/office/drawing/2014/main" id="{00000000-0008-0000-0000-0000A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6" name="Line 657">
          <a:extLst>
            <a:ext uri="{FF2B5EF4-FFF2-40B4-BE49-F238E27FC236}">
              <a16:creationId xmlns:a16="http://schemas.microsoft.com/office/drawing/2014/main" id="{00000000-0008-0000-0000-0000A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7" name="Line 658">
          <a:extLst>
            <a:ext uri="{FF2B5EF4-FFF2-40B4-BE49-F238E27FC236}">
              <a16:creationId xmlns:a16="http://schemas.microsoft.com/office/drawing/2014/main" id="{00000000-0008-0000-0000-0000A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8" name="Line 659">
          <a:extLst>
            <a:ext uri="{FF2B5EF4-FFF2-40B4-BE49-F238E27FC236}">
              <a16:creationId xmlns:a16="http://schemas.microsoft.com/office/drawing/2014/main" id="{00000000-0008-0000-0000-0000A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59" name="Line 660">
          <a:extLst>
            <a:ext uri="{FF2B5EF4-FFF2-40B4-BE49-F238E27FC236}">
              <a16:creationId xmlns:a16="http://schemas.microsoft.com/office/drawing/2014/main" id="{00000000-0008-0000-0000-0000A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0" name="Line 661">
          <a:extLst>
            <a:ext uri="{FF2B5EF4-FFF2-40B4-BE49-F238E27FC236}">
              <a16:creationId xmlns:a16="http://schemas.microsoft.com/office/drawing/2014/main" id="{00000000-0008-0000-0000-0000B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1" name="Line 662">
          <a:extLst>
            <a:ext uri="{FF2B5EF4-FFF2-40B4-BE49-F238E27FC236}">
              <a16:creationId xmlns:a16="http://schemas.microsoft.com/office/drawing/2014/main" id="{00000000-0008-0000-0000-0000B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2" name="Line 663">
          <a:extLst>
            <a:ext uri="{FF2B5EF4-FFF2-40B4-BE49-F238E27FC236}">
              <a16:creationId xmlns:a16="http://schemas.microsoft.com/office/drawing/2014/main" id="{00000000-0008-0000-0000-0000B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3" name="Line 664">
          <a:extLst>
            <a:ext uri="{FF2B5EF4-FFF2-40B4-BE49-F238E27FC236}">
              <a16:creationId xmlns:a16="http://schemas.microsoft.com/office/drawing/2014/main" id="{00000000-0008-0000-0000-0000B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4" name="Line 665">
          <a:extLst>
            <a:ext uri="{FF2B5EF4-FFF2-40B4-BE49-F238E27FC236}">
              <a16:creationId xmlns:a16="http://schemas.microsoft.com/office/drawing/2014/main" id="{00000000-0008-0000-0000-0000B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5" name="Line 666">
          <a:extLst>
            <a:ext uri="{FF2B5EF4-FFF2-40B4-BE49-F238E27FC236}">
              <a16:creationId xmlns:a16="http://schemas.microsoft.com/office/drawing/2014/main" id="{00000000-0008-0000-0000-0000B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6" name="Line 667">
          <a:extLst>
            <a:ext uri="{FF2B5EF4-FFF2-40B4-BE49-F238E27FC236}">
              <a16:creationId xmlns:a16="http://schemas.microsoft.com/office/drawing/2014/main" id="{00000000-0008-0000-0000-0000B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7" name="Line 668">
          <a:extLst>
            <a:ext uri="{FF2B5EF4-FFF2-40B4-BE49-F238E27FC236}">
              <a16:creationId xmlns:a16="http://schemas.microsoft.com/office/drawing/2014/main" id="{00000000-0008-0000-0000-0000B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8" name="Line 669">
          <a:extLst>
            <a:ext uri="{FF2B5EF4-FFF2-40B4-BE49-F238E27FC236}">
              <a16:creationId xmlns:a16="http://schemas.microsoft.com/office/drawing/2014/main" id="{00000000-0008-0000-0000-0000B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69" name="Line 670">
          <a:extLst>
            <a:ext uri="{FF2B5EF4-FFF2-40B4-BE49-F238E27FC236}">
              <a16:creationId xmlns:a16="http://schemas.microsoft.com/office/drawing/2014/main" id="{00000000-0008-0000-0000-0000B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0" name="Line 671">
          <a:extLst>
            <a:ext uri="{FF2B5EF4-FFF2-40B4-BE49-F238E27FC236}">
              <a16:creationId xmlns:a16="http://schemas.microsoft.com/office/drawing/2014/main" id="{00000000-0008-0000-0000-0000B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1" name="Line 672">
          <a:extLst>
            <a:ext uri="{FF2B5EF4-FFF2-40B4-BE49-F238E27FC236}">
              <a16:creationId xmlns:a16="http://schemas.microsoft.com/office/drawing/2014/main" id="{00000000-0008-0000-0000-0000B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2" name="Line 673">
          <a:extLst>
            <a:ext uri="{FF2B5EF4-FFF2-40B4-BE49-F238E27FC236}">
              <a16:creationId xmlns:a16="http://schemas.microsoft.com/office/drawing/2014/main" id="{00000000-0008-0000-0000-0000B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3" name="Line 674">
          <a:extLst>
            <a:ext uri="{FF2B5EF4-FFF2-40B4-BE49-F238E27FC236}">
              <a16:creationId xmlns:a16="http://schemas.microsoft.com/office/drawing/2014/main" id="{00000000-0008-0000-0000-0000B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4" name="Line 675">
          <a:extLst>
            <a:ext uri="{FF2B5EF4-FFF2-40B4-BE49-F238E27FC236}">
              <a16:creationId xmlns:a16="http://schemas.microsoft.com/office/drawing/2014/main" id="{00000000-0008-0000-0000-0000B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5" name="Line 676">
          <a:extLst>
            <a:ext uri="{FF2B5EF4-FFF2-40B4-BE49-F238E27FC236}">
              <a16:creationId xmlns:a16="http://schemas.microsoft.com/office/drawing/2014/main" id="{00000000-0008-0000-0000-0000B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6" name="Line 677">
          <a:extLst>
            <a:ext uri="{FF2B5EF4-FFF2-40B4-BE49-F238E27FC236}">
              <a16:creationId xmlns:a16="http://schemas.microsoft.com/office/drawing/2014/main" id="{00000000-0008-0000-0000-0000C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7" name="Line 678">
          <a:extLst>
            <a:ext uri="{FF2B5EF4-FFF2-40B4-BE49-F238E27FC236}">
              <a16:creationId xmlns:a16="http://schemas.microsoft.com/office/drawing/2014/main" id="{00000000-0008-0000-0000-0000C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8" name="Line 679">
          <a:extLst>
            <a:ext uri="{FF2B5EF4-FFF2-40B4-BE49-F238E27FC236}">
              <a16:creationId xmlns:a16="http://schemas.microsoft.com/office/drawing/2014/main" id="{00000000-0008-0000-0000-0000C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79" name="Line 680">
          <a:extLst>
            <a:ext uri="{FF2B5EF4-FFF2-40B4-BE49-F238E27FC236}">
              <a16:creationId xmlns:a16="http://schemas.microsoft.com/office/drawing/2014/main" id="{00000000-0008-0000-0000-0000C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0" name="Line 681">
          <a:extLst>
            <a:ext uri="{FF2B5EF4-FFF2-40B4-BE49-F238E27FC236}">
              <a16:creationId xmlns:a16="http://schemas.microsoft.com/office/drawing/2014/main" id="{00000000-0008-0000-0000-0000C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1" name="Line 682">
          <a:extLst>
            <a:ext uri="{FF2B5EF4-FFF2-40B4-BE49-F238E27FC236}">
              <a16:creationId xmlns:a16="http://schemas.microsoft.com/office/drawing/2014/main" id="{00000000-0008-0000-0000-0000C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2" name="Line 683">
          <a:extLst>
            <a:ext uri="{FF2B5EF4-FFF2-40B4-BE49-F238E27FC236}">
              <a16:creationId xmlns:a16="http://schemas.microsoft.com/office/drawing/2014/main" id="{00000000-0008-0000-0000-0000C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3" name="Line 684">
          <a:extLst>
            <a:ext uri="{FF2B5EF4-FFF2-40B4-BE49-F238E27FC236}">
              <a16:creationId xmlns:a16="http://schemas.microsoft.com/office/drawing/2014/main" id="{00000000-0008-0000-0000-0000C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4" name="Line 685">
          <a:extLst>
            <a:ext uri="{FF2B5EF4-FFF2-40B4-BE49-F238E27FC236}">
              <a16:creationId xmlns:a16="http://schemas.microsoft.com/office/drawing/2014/main" id="{00000000-0008-0000-0000-0000C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5" name="Line 686">
          <a:extLst>
            <a:ext uri="{FF2B5EF4-FFF2-40B4-BE49-F238E27FC236}">
              <a16:creationId xmlns:a16="http://schemas.microsoft.com/office/drawing/2014/main" id="{00000000-0008-0000-0000-0000C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6" name="Line 687">
          <a:extLst>
            <a:ext uri="{FF2B5EF4-FFF2-40B4-BE49-F238E27FC236}">
              <a16:creationId xmlns:a16="http://schemas.microsoft.com/office/drawing/2014/main" id="{00000000-0008-0000-0000-0000C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7" name="Line 688">
          <a:extLst>
            <a:ext uri="{FF2B5EF4-FFF2-40B4-BE49-F238E27FC236}">
              <a16:creationId xmlns:a16="http://schemas.microsoft.com/office/drawing/2014/main" id="{00000000-0008-0000-0000-0000C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8" name="Line 689">
          <a:extLst>
            <a:ext uri="{FF2B5EF4-FFF2-40B4-BE49-F238E27FC236}">
              <a16:creationId xmlns:a16="http://schemas.microsoft.com/office/drawing/2014/main" id="{00000000-0008-0000-0000-0000C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89" name="Line 690">
          <a:extLst>
            <a:ext uri="{FF2B5EF4-FFF2-40B4-BE49-F238E27FC236}">
              <a16:creationId xmlns:a16="http://schemas.microsoft.com/office/drawing/2014/main" id="{00000000-0008-0000-0000-0000C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0" name="Line 691">
          <a:extLst>
            <a:ext uri="{FF2B5EF4-FFF2-40B4-BE49-F238E27FC236}">
              <a16:creationId xmlns:a16="http://schemas.microsoft.com/office/drawing/2014/main" id="{00000000-0008-0000-0000-0000C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1" name="Line 692">
          <a:extLst>
            <a:ext uri="{FF2B5EF4-FFF2-40B4-BE49-F238E27FC236}">
              <a16:creationId xmlns:a16="http://schemas.microsoft.com/office/drawing/2014/main" id="{00000000-0008-0000-0000-0000C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2" name="Line 693">
          <a:extLst>
            <a:ext uri="{FF2B5EF4-FFF2-40B4-BE49-F238E27FC236}">
              <a16:creationId xmlns:a16="http://schemas.microsoft.com/office/drawing/2014/main" id="{00000000-0008-0000-0000-0000D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3" name="Line 694">
          <a:extLst>
            <a:ext uri="{FF2B5EF4-FFF2-40B4-BE49-F238E27FC236}">
              <a16:creationId xmlns:a16="http://schemas.microsoft.com/office/drawing/2014/main" id="{00000000-0008-0000-0000-0000D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4" name="Line 695">
          <a:extLst>
            <a:ext uri="{FF2B5EF4-FFF2-40B4-BE49-F238E27FC236}">
              <a16:creationId xmlns:a16="http://schemas.microsoft.com/office/drawing/2014/main" id="{00000000-0008-0000-0000-0000D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5" name="AutoShape 696">
          <a:extLst>
            <a:ext uri="{FF2B5EF4-FFF2-40B4-BE49-F238E27FC236}">
              <a16:creationId xmlns:a16="http://schemas.microsoft.com/office/drawing/2014/main" id="{00000000-0008-0000-0000-0000D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6" name="AutoShape 697">
          <a:extLst>
            <a:ext uri="{FF2B5EF4-FFF2-40B4-BE49-F238E27FC236}">
              <a16:creationId xmlns:a16="http://schemas.microsoft.com/office/drawing/2014/main" id="{00000000-0008-0000-0000-0000D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7" name="AutoShape 698">
          <a:extLst>
            <a:ext uri="{FF2B5EF4-FFF2-40B4-BE49-F238E27FC236}">
              <a16:creationId xmlns:a16="http://schemas.microsoft.com/office/drawing/2014/main" id="{00000000-0008-0000-0000-0000D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8" name="AutoShape 699">
          <a:extLst>
            <a:ext uri="{FF2B5EF4-FFF2-40B4-BE49-F238E27FC236}">
              <a16:creationId xmlns:a16="http://schemas.microsoft.com/office/drawing/2014/main" id="{00000000-0008-0000-0000-0000D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599" name="AutoShape 700">
          <a:extLst>
            <a:ext uri="{FF2B5EF4-FFF2-40B4-BE49-F238E27FC236}">
              <a16:creationId xmlns:a16="http://schemas.microsoft.com/office/drawing/2014/main" id="{00000000-0008-0000-0000-0000D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0" name="AutoShape 701">
          <a:extLst>
            <a:ext uri="{FF2B5EF4-FFF2-40B4-BE49-F238E27FC236}">
              <a16:creationId xmlns:a16="http://schemas.microsoft.com/office/drawing/2014/main" id="{00000000-0008-0000-0000-0000D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1" name="AutoShape 702">
          <a:extLst>
            <a:ext uri="{FF2B5EF4-FFF2-40B4-BE49-F238E27FC236}">
              <a16:creationId xmlns:a16="http://schemas.microsoft.com/office/drawing/2014/main" id="{00000000-0008-0000-0000-0000D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2" name="AutoShape 703">
          <a:extLst>
            <a:ext uri="{FF2B5EF4-FFF2-40B4-BE49-F238E27FC236}">
              <a16:creationId xmlns:a16="http://schemas.microsoft.com/office/drawing/2014/main" id="{00000000-0008-0000-0000-0000D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3" name="AutoShape 704">
          <a:extLst>
            <a:ext uri="{FF2B5EF4-FFF2-40B4-BE49-F238E27FC236}">
              <a16:creationId xmlns:a16="http://schemas.microsoft.com/office/drawing/2014/main" id="{00000000-0008-0000-0000-0000D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4" name="AutoShape 705">
          <a:extLst>
            <a:ext uri="{FF2B5EF4-FFF2-40B4-BE49-F238E27FC236}">
              <a16:creationId xmlns:a16="http://schemas.microsoft.com/office/drawing/2014/main" id="{00000000-0008-0000-0000-0000D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5" name="AutoShape 706">
          <a:extLst>
            <a:ext uri="{FF2B5EF4-FFF2-40B4-BE49-F238E27FC236}">
              <a16:creationId xmlns:a16="http://schemas.microsoft.com/office/drawing/2014/main" id="{00000000-0008-0000-0000-0000D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6" name="AutoShape 707">
          <a:extLst>
            <a:ext uri="{FF2B5EF4-FFF2-40B4-BE49-F238E27FC236}">
              <a16:creationId xmlns:a16="http://schemas.microsoft.com/office/drawing/2014/main" id="{00000000-0008-0000-0000-0000D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7" name="AutoShape 708">
          <a:extLst>
            <a:ext uri="{FF2B5EF4-FFF2-40B4-BE49-F238E27FC236}">
              <a16:creationId xmlns:a16="http://schemas.microsoft.com/office/drawing/2014/main" id="{00000000-0008-0000-0000-0000D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8" name="AutoShape 709">
          <a:extLst>
            <a:ext uri="{FF2B5EF4-FFF2-40B4-BE49-F238E27FC236}">
              <a16:creationId xmlns:a16="http://schemas.microsoft.com/office/drawing/2014/main" id="{00000000-0008-0000-0000-0000E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09" name="AutoShape 710">
          <a:extLst>
            <a:ext uri="{FF2B5EF4-FFF2-40B4-BE49-F238E27FC236}">
              <a16:creationId xmlns:a16="http://schemas.microsoft.com/office/drawing/2014/main" id="{00000000-0008-0000-0000-0000E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0" name="AutoShape 711">
          <a:extLst>
            <a:ext uri="{FF2B5EF4-FFF2-40B4-BE49-F238E27FC236}">
              <a16:creationId xmlns:a16="http://schemas.microsoft.com/office/drawing/2014/main" id="{00000000-0008-0000-0000-0000E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1" name="AutoShape 712">
          <a:extLst>
            <a:ext uri="{FF2B5EF4-FFF2-40B4-BE49-F238E27FC236}">
              <a16:creationId xmlns:a16="http://schemas.microsoft.com/office/drawing/2014/main" id="{00000000-0008-0000-0000-0000E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2" name="AutoShape 713">
          <a:extLst>
            <a:ext uri="{FF2B5EF4-FFF2-40B4-BE49-F238E27FC236}">
              <a16:creationId xmlns:a16="http://schemas.microsoft.com/office/drawing/2014/main" id="{00000000-0008-0000-0000-0000E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3" name="AutoShape 714">
          <a:extLst>
            <a:ext uri="{FF2B5EF4-FFF2-40B4-BE49-F238E27FC236}">
              <a16:creationId xmlns:a16="http://schemas.microsoft.com/office/drawing/2014/main" id="{00000000-0008-0000-0000-0000E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4" name="AutoShape 715">
          <a:extLst>
            <a:ext uri="{FF2B5EF4-FFF2-40B4-BE49-F238E27FC236}">
              <a16:creationId xmlns:a16="http://schemas.microsoft.com/office/drawing/2014/main" id="{00000000-0008-0000-0000-0000E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5" name="AutoShape 716">
          <a:extLst>
            <a:ext uri="{FF2B5EF4-FFF2-40B4-BE49-F238E27FC236}">
              <a16:creationId xmlns:a16="http://schemas.microsoft.com/office/drawing/2014/main" id="{00000000-0008-0000-0000-0000E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6" name="AutoShape 717">
          <a:extLst>
            <a:ext uri="{FF2B5EF4-FFF2-40B4-BE49-F238E27FC236}">
              <a16:creationId xmlns:a16="http://schemas.microsoft.com/office/drawing/2014/main" id="{00000000-0008-0000-0000-0000E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7" name="AutoShape 718">
          <a:extLst>
            <a:ext uri="{FF2B5EF4-FFF2-40B4-BE49-F238E27FC236}">
              <a16:creationId xmlns:a16="http://schemas.microsoft.com/office/drawing/2014/main" id="{00000000-0008-0000-0000-0000E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8" name="AutoShape 719">
          <a:extLst>
            <a:ext uri="{FF2B5EF4-FFF2-40B4-BE49-F238E27FC236}">
              <a16:creationId xmlns:a16="http://schemas.microsoft.com/office/drawing/2014/main" id="{00000000-0008-0000-0000-0000E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19" name="AutoShape 720">
          <a:extLst>
            <a:ext uri="{FF2B5EF4-FFF2-40B4-BE49-F238E27FC236}">
              <a16:creationId xmlns:a16="http://schemas.microsoft.com/office/drawing/2014/main" id="{00000000-0008-0000-0000-0000E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0" name="AutoShape 721">
          <a:extLst>
            <a:ext uri="{FF2B5EF4-FFF2-40B4-BE49-F238E27FC236}">
              <a16:creationId xmlns:a16="http://schemas.microsoft.com/office/drawing/2014/main" id="{00000000-0008-0000-0000-0000E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1" name="AutoShape 722">
          <a:extLst>
            <a:ext uri="{FF2B5EF4-FFF2-40B4-BE49-F238E27FC236}">
              <a16:creationId xmlns:a16="http://schemas.microsoft.com/office/drawing/2014/main" id="{00000000-0008-0000-0000-0000E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2" name="AutoShape 723">
          <a:extLst>
            <a:ext uri="{FF2B5EF4-FFF2-40B4-BE49-F238E27FC236}">
              <a16:creationId xmlns:a16="http://schemas.microsoft.com/office/drawing/2014/main" id="{00000000-0008-0000-0000-0000E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3" name="AutoShape 724">
          <a:extLst>
            <a:ext uri="{FF2B5EF4-FFF2-40B4-BE49-F238E27FC236}">
              <a16:creationId xmlns:a16="http://schemas.microsoft.com/office/drawing/2014/main" id="{00000000-0008-0000-0000-0000E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4" name="AutoShape 725">
          <a:extLst>
            <a:ext uri="{FF2B5EF4-FFF2-40B4-BE49-F238E27FC236}">
              <a16:creationId xmlns:a16="http://schemas.microsoft.com/office/drawing/2014/main" id="{00000000-0008-0000-0000-0000F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5" name="Line 728">
          <a:extLst>
            <a:ext uri="{FF2B5EF4-FFF2-40B4-BE49-F238E27FC236}">
              <a16:creationId xmlns:a16="http://schemas.microsoft.com/office/drawing/2014/main" id="{00000000-0008-0000-0000-0000F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6" name="Line 729">
          <a:extLst>
            <a:ext uri="{FF2B5EF4-FFF2-40B4-BE49-F238E27FC236}">
              <a16:creationId xmlns:a16="http://schemas.microsoft.com/office/drawing/2014/main" id="{00000000-0008-0000-0000-0000F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7" name="Line 730">
          <a:extLst>
            <a:ext uri="{FF2B5EF4-FFF2-40B4-BE49-F238E27FC236}">
              <a16:creationId xmlns:a16="http://schemas.microsoft.com/office/drawing/2014/main" id="{00000000-0008-0000-0000-0000F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8" name="Line 731">
          <a:extLst>
            <a:ext uri="{FF2B5EF4-FFF2-40B4-BE49-F238E27FC236}">
              <a16:creationId xmlns:a16="http://schemas.microsoft.com/office/drawing/2014/main" id="{00000000-0008-0000-0000-0000F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29" name="Line 732">
          <a:extLst>
            <a:ext uri="{FF2B5EF4-FFF2-40B4-BE49-F238E27FC236}">
              <a16:creationId xmlns:a16="http://schemas.microsoft.com/office/drawing/2014/main" id="{00000000-0008-0000-0000-0000F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0" name="Line 733">
          <a:extLst>
            <a:ext uri="{FF2B5EF4-FFF2-40B4-BE49-F238E27FC236}">
              <a16:creationId xmlns:a16="http://schemas.microsoft.com/office/drawing/2014/main" id="{00000000-0008-0000-0000-0000F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1" name="Line 734">
          <a:extLst>
            <a:ext uri="{FF2B5EF4-FFF2-40B4-BE49-F238E27FC236}">
              <a16:creationId xmlns:a16="http://schemas.microsoft.com/office/drawing/2014/main" id="{00000000-0008-0000-0000-0000F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2" name="Line 735">
          <a:extLst>
            <a:ext uri="{FF2B5EF4-FFF2-40B4-BE49-F238E27FC236}">
              <a16:creationId xmlns:a16="http://schemas.microsoft.com/office/drawing/2014/main" id="{00000000-0008-0000-0000-0000F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3" name="Line 736">
          <a:extLst>
            <a:ext uri="{FF2B5EF4-FFF2-40B4-BE49-F238E27FC236}">
              <a16:creationId xmlns:a16="http://schemas.microsoft.com/office/drawing/2014/main" id="{00000000-0008-0000-0000-0000F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4" name="Line 737">
          <a:extLst>
            <a:ext uri="{FF2B5EF4-FFF2-40B4-BE49-F238E27FC236}">
              <a16:creationId xmlns:a16="http://schemas.microsoft.com/office/drawing/2014/main" id="{00000000-0008-0000-0000-0000F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5" name="Line 738">
          <a:extLst>
            <a:ext uri="{FF2B5EF4-FFF2-40B4-BE49-F238E27FC236}">
              <a16:creationId xmlns:a16="http://schemas.microsoft.com/office/drawing/2014/main" id="{00000000-0008-0000-0000-0000F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6" name="Line 739">
          <a:extLst>
            <a:ext uri="{FF2B5EF4-FFF2-40B4-BE49-F238E27FC236}">
              <a16:creationId xmlns:a16="http://schemas.microsoft.com/office/drawing/2014/main" id="{00000000-0008-0000-0000-0000F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7" name="Line 740">
          <a:extLst>
            <a:ext uri="{FF2B5EF4-FFF2-40B4-BE49-F238E27FC236}">
              <a16:creationId xmlns:a16="http://schemas.microsoft.com/office/drawing/2014/main" id="{00000000-0008-0000-0000-0000F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8" name="Line 741">
          <a:extLst>
            <a:ext uri="{FF2B5EF4-FFF2-40B4-BE49-F238E27FC236}">
              <a16:creationId xmlns:a16="http://schemas.microsoft.com/office/drawing/2014/main" id="{00000000-0008-0000-0000-0000F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39" name="Line 742">
          <a:extLst>
            <a:ext uri="{FF2B5EF4-FFF2-40B4-BE49-F238E27FC236}">
              <a16:creationId xmlns:a16="http://schemas.microsoft.com/office/drawing/2014/main" id="{00000000-0008-0000-0000-0000F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0" name="Line 743">
          <a:extLst>
            <a:ext uri="{FF2B5EF4-FFF2-40B4-BE49-F238E27FC236}">
              <a16:creationId xmlns:a16="http://schemas.microsoft.com/office/drawing/2014/main" id="{00000000-0008-0000-0000-00000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1" name="Line 744">
          <a:extLst>
            <a:ext uri="{FF2B5EF4-FFF2-40B4-BE49-F238E27FC236}">
              <a16:creationId xmlns:a16="http://schemas.microsoft.com/office/drawing/2014/main" id="{00000000-0008-0000-0000-00000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2" name="Line 745">
          <a:extLst>
            <a:ext uri="{FF2B5EF4-FFF2-40B4-BE49-F238E27FC236}">
              <a16:creationId xmlns:a16="http://schemas.microsoft.com/office/drawing/2014/main" id="{00000000-0008-0000-0000-00000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3" name="Line 746">
          <a:extLst>
            <a:ext uri="{FF2B5EF4-FFF2-40B4-BE49-F238E27FC236}">
              <a16:creationId xmlns:a16="http://schemas.microsoft.com/office/drawing/2014/main" id="{00000000-0008-0000-0000-00000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4" name="Line 747">
          <a:extLst>
            <a:ext uri="{FF2B5EF4-FFF2-40B4-BE49-F238E27FC236}">
              <a16:creationId xmlns:a16="http://schemas.microsoft.com/office/drawing/2014/main" id="{00000000-0008-0000-0000-00000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5" name="Line 748">
          <a:extLst>
            <a:ext uri="{FF2B5EF4-FFF2-40B4-BE49-F238E27FC236}">
              <a16:creationId xmlns:a16="http://schemas.microsoft.com/office/drawing/2014/main" id="{00000000-0008-0000-0000-00000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6" name="Line 749">
          <a:extLst>
            <a:ext uri="{FF2B5EF4-FFF2-40B4-BE49-F238E27FC236}">
              <a16:creationId xmlns:a16="http://schemas.microsoft.com/office/drawing/2014/main" id="{00000000-0008-0000-0000-00000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7" name="Line 750">
          <a:extLst>
            <a:ext uri="{FF2B5EF4-FFF2-40B4-BE49-F238E27FC236}">
              <a16:creationId xmlns:a16="http://schemas.microsoft.com/office/drawing/2014/main" id="{00000000-0008-0000-0000-00000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8" name="Line 751">
          <a:extLst>
            <a:ext uri="{FF2B5EF4-FFF2-40B4-BE49-F238E27FC236}">
              <a16:creationId xmlns:a16="http://schemas.microsoft.com/office/drawing/2014/main" id="{00000000-0008-0000-0000-00000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49" name="Line 752">
          <a:extLst>
            <a:ext uri="{FF2B5EF4-FFF2-40B4-BE49-F238E27FC236}">
              <a16:creationId xmlns:a16="http://schemas.microsoft.com/office/drawing/2014/main" id="{00000000-0008-0000-0000-00000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0" name="Line 753">
          <a:extLst>
            <a:ext uri="{FF2B5EF4-FFF2-40B4-BE49-F238E27FC236}">
              <a16:creationId xmlns:a16="http://schemas.microsoft.com/office/drawing/2014/main" id="{00000000-0008-0000-0000-00000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1" name="Line 754">
          <a:extLst>
            <a:ext uri="{FF2B5EF4-FFF2-40B4-BE49-F238E27FC236}">
              <a16:creationId xmlns:a16="http://schemas.microsoft.com/office/drawing/2014/main" id="{00000000-0008-0000-0000-00000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2" name="Line 755">
          <a:extLst>
            <a:ext uri="{FF2B5EF4-FFF2-40B4-BE49-F238E27FC236}">
              <a16:creationId xmlns:a16="http://schemas.microsoft.com/office/drawing/2014/main" id="{00000000-0008-0000-0000-00000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3" name="Line 756">
          <a:extLst>
            <a:ext uri="{FF2B5EF4-FFF2-40B4-BE49-F238E27FC236}">
              <a16:creationId xmlns:a16="http://schemas.microsoft.com/office/drawing/2014/main" id="{00000000-0008-0000-0000-00000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4" name="Line 757">
          <a:extLst>
            <a:ext uri="{FF2B5EF4-FFF2-40B4-BE49-F238E27FC236}">
              <a16:creationId xmlns:a16="http://schemas.microsoft.com/office/drawing/2014/main" id="{00000000-0008-0000-0000-00000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5" name="Line 758">
          <a:extLst>
            <a:ext uri="{FF2B5EF4-FFF2-40B4-BE49-F238E27FC236}">
              <a16:creationId xmlns:a16="http://schemas.microsoft.com/office/drawing/2014/main" id="{00000000-0008-0000-0000-00000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6" name="Line 759">
          <a:extLst>
            <a:ext uri="{FF2B5EF4-FFF2-40B4-BE49-F238E27FC236}">
              <a16:creationId xmlns:a16="http://schemas.microsoft.com/office/drawing/2014/main" id="{00000000-0008-0000-0000-00001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7" name="Line 760">
          <a:extLst>
            <a:ext uri="{FF2B5EF4-FFF2-40B4-BE49-F238E27FC236}">
              <a16:creationId xmlns:a16="http://schemas.microsoft.com/office/drawing/2014/main" id="{00000000-0008-0000-0000-00001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8" name="Line 761">
          <a:extLst>
            <a:ext uri="{FF2B5EF4-FFF2-40B4-BE49-F238E27FC236}">
              <a16:creationId xmlns:a16="http://schemas.microsoft.com/office/drawing/2014/main" id="{00000000-0008-0000-0000-00001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59" name="Line 762">
          <a:extLst>
            <a:ext uri="{FF2B5EF4-FFF2-40B4-BE49-F238E27FC236}">
              <a16:creationId xmlns:a16="http://schemas.microsoft.com/office/drawing/2014/main" id="{00000000-0008-0000-0000-00001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0" name="Line 763">
          <a:extLst>
            <a:ext uri="{FF2B5EF4-FFF2-40B4-BE49-F238E27FC236}">
              <a16:creationId xmlns:a16="http://schemas.microsoft.com/office/drawing/2014/main" id="{00000000-0008-0000-0000-00001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1" name="Line 764">
          <a:extLst>
            <a:ext uri="{FF2B5EF4-FFF2-40B4-BE49-F238E27FC236}">
              <a16:creationId xmlns:a16="http://schemas.microsoft.com/office/drawing/2014/main" id="{00000000-0008-0000-0000-00001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2" name="Line 765">
          <a:extLst>
            <a:ext uri="{FF2B5EF4-FFF2-40B4-BE49-F238E27FC236}">
              <a16:creationId xmlns:a16="http://schemas.microsoft.com/office/drawing/2014/main" id="{00000000-0008-0000-0000-00001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3" name="Line 766">
          <a:extLst>
            <a:ext uri="{FF2B5EF4-FFF2-40B4-BE49-F238E27FC236}">
              <a16:creationId xmlns:a16="http://schemas.microsoft.com/office/drawing/2014/main" id="{00000000-0008-0000-0000-00001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4" name="Line 767">
          <a:extLst>
            <a:ext uri="{FF2B5EF4-FFF2-40B4-BE49-F238E27FC236}">
              <a16:creationId xmlns:a16="http://schemas.microsoft.com/office/drawing/2014/main" id="{00000000-0008-0000-0000-00001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5" name="Line 768">
          <a:extLst>
            <a:ext uri="{FF2B5EF4-FFF2-40B4-BE49-F238E27FC236}">
              <a16:creationId xmlns:a16="http://schemas.microsoft.com/office/drawing/2014/main" id="{00000000-0008-0000-0000-00001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6" name="Line 769">
          <a:extLst>
            <a:ext uri="{FF2B5EF4-FFF2-40B4-BE49-F238E27FC236}">
              <a16:creationId xmlns:a16="http://schemas.microsoft.com/office/drawing/2014/main" id="{00000000-0008-0000-0000-00001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7" name="Line 770">
          <a:extLst>
            <a:ext uri="{FF2B5EF4-FFF2-40B4-BE49-F238E27FC236}">
              <a16:creationId xmlns:a16="http://schemas.microsoft.com/office/drawing/2014/main" id="{00000000-0008-0000-0000-00001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8" name="Line 771">
          <a:extLst>
            <a:ext uri="{FF2B5EF4-FFF2-40B4-BE49-F238E27FC236}">
              <a16:creationId xmlns:a16="http://schemas.microsoft.com/office/drawing/2014/main" id="{00000000-0008-0000-0000-00001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69" name="Line 772">
          <a:extLst>
            <a:ext uri="{FF2B5EF4-FFF2-40B4-BE49-F238E27FC236}">
              <a16:creationId xmlns:a16="http://schemas.microsoft.com/office/drawing/2014/main" id="{00000000-0008-0000-0000-00001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0" name="Line 773">
          <a:extLst>
            <a:ext uri="{FF2B5EF4-FFF2-40B4-BE49-F238E27FC236}">
              <a16:creationId xmlns:a16="http://schemas.microsoft.com/office/drawing/2014/main" id="{00000000-0008-0000-0000-00001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1" name="Line 774">
          <a:extLst>
            <a:ext uri="{FF2B5EF4-FFF2-40B4-BE49-F238E27FC236}">
              <a16:creationId xmlns:a16="http://schemas.microsoft.com/office/drawing/2014/main" id="{00000000-0008-0000-0000-00001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2" name="Line 775">
          <a:extLst>
            <a:ext uri="{FF2B5EF4-FFF2-40B4-BE49-F238E27FC236}">
              <a16:creationId xmlns:a16="http://schemas.microsoft.com/office/drawing/2014/main" id="{00000000-0008-0000-0000-00002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3" name="Line 776">
          <a:extLst>
            <a:ext uri="{FF2B5EF4-FFF2-40B4-BE49-F238E27FC236}">
              <a16:creationId xmlns:a16="http://schemas.microsoft.com/office/drawing/2014/main" id="{00000000-0008-0000-0000-00002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4" name="Line 777">
          <a:extLst>
            <a:ext uri="{FF2B5EF4-FFF2-40B4-BE49-F238E27FC236}">
              <a16:creationId xmlns:a16="http://schemas.microsoft.com/office/drawing/2014/main" id="{00000000-0008-0000-0000-00002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5" name="Line 778">
          <a:extLst>
            <a:ext uri="{FF2B5EF4-FFF2-40B4-BE49-F238E27FC236}">
              <a16:creationId xmlns:a16="http://schemas.microsoft.com/office/drawing/2014/main" id="{00000000-0008-0000-0000-00002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6" name="Line 779">
          <a:extLst>
            <a:ext uri="{FF2B5EF4-FFF2-40B4-BE49-F238E27FC236}">
              <a16:creationId xmlns:a16="http://schemas.microsoft.com/office/drawing/2014/main" id="{00000000-0008-0000-0000-00002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7" name="Line 780">
          <a:extLst>
            <a:ext uri="{FF2B5EF4-FFF2-40B4-BE49-F238E27FC236}">
              <a16:creationId xmlns:a16="http://schemas.microsoft.com/office/drawing/2014/main" id="{00000000-0008-0000-0000-00002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8" name="Line 781">
          <a:extLst>
            <a:ext uri="{FF2B5EF4-FFF2-40B4-BE49-F238E27FC236}">
              <a16:creationId xmlns:a16="http://schemas.microsoft.com/office/drawing/2014/main" id="{00000000-0008-0000-0000-00002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79" name="Line 782">
          <a:extLst>
            <a:ext uri="{FF2B5EF4-FFF2-40B4-BE49-F238E27FC236}">
              <a16:creationId xmlns:a16="http://schemas.microsoft.com/office/drawing/2014/main" id="{00000000-0008-0000-0000-00002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0" name="Line 783">
          <a:extLst>
            <a:ext uri="{FF2B5EF4-FFF2-40B4-BE49-F238E27FC236}">
              <a16:creationId xmlns:a16="http://schemas.microsoft.com/office/drawing/2014/main" id="{00000000-0008-0000-0000-00002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1" name="Line 784">
          <a:extLst>
            <a:ext uri="{FF2B5EF4-FFF2-40B4-BE49-F238E27FC236}">
              <a16:creationId xmlns:a16="http://schemas.microsoft.com/office/drawing/2014/main" id="{00000000-0008-0000-0000-00002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2" name="Line 785">
          <a:extLst>
            <a:ext uri="{FF2B5EF4-FFF2-40B4-BE49-F238E27FC236}">
              <a16:creationId xmlns:a16="http://schemas.microsoft.com/office/drawing/2014/main" id="{00000000-0008-0000-0000-00002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3" name="Line 786">
          <a:extLst>
            <a:ext uri="{FF2B5EF4-FFF2-40B4-BE49-F238E27FC236}">
              <a16:creationId xmlns:a16="http://schemas.microsoft.com/office/drawing/2014/main" id="{00000000-0008-0000-0000-00002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4" name="Line 787">
          <a:extLst>
            <a:ext uri="{FF2B5EF4-FFF2-40B4-BE49-F238E27FC236}">
              <a16:creationId xmlns:a16="http://schemas.microsoft.com/office/drawing/2014/main" id="{00000000-0008-0000-0000-00002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5" name="Line 788">
          <a:extLst>
            <a:ext uri="{FF2B5EF4-FFF2-40B4-BE49-F238E27FC236}">
              <a16:creationId xmlns:a16="http://schemas.microsoft.com/office/drawing/2014/main" id="{00000000-0008-0000-0000-00002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6" name="Line 789">
          <a:extLst>
            <a:ext uri="{FF2B5EF4-FFF2-40B4-BE49-F238E27FC236}">
              <a16:creationId xmlns:a16="http://schemas.microsoft.com/office/drawing/2014/main" id="{00000000-0008-0000-0000-00002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7" name="Line 790">
          <a:extLst>
            <a:ext uri="{FF2B5EF4-FFF2-40B4-BE49-F238E27FC236}">
              <a16:creationId xmlns:a16="http://schemas.microsoft.com/office/drawing/2014/main" id="{00000000-0008-0000-0000-00002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8" name="Line 791">
          <a:extLst>
            <a:ext uri="{FF2B5EF4-FFF2-40B4-BE49-F238E27FC236}">
              <a16:creationId xmlns:a16="http://schemas.microsoft.com/office/drawing/2014/main" id="{00000000-0008-0000-0000-00003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89" name="Line 792">
          <a:extLst>
            <a:ext uri="{FF2B5EF4-FFF2-40B4-BE49-F238E27FC236}">
              <a16:creationId xmlns:a16="http://schemas.microsoft.com/office/drawing/2014/main" id="{00000000-0008-0000-0000-00003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0" name="Line 793">
          <a:extLst>
            <a:ext uri="{FF2B5EF4-FFF2-40B4-BE49-F238E27FC236}">
              <a16:creationId xmlns:a16="http://schemas.microsoft.com/office/drawing/2014/main" id="{00000000-0008-0000-0000-00003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1" name="Line 794">
          <a:extLst>
            <a:ext uri="{FF2B5EF4-FFF2-40B4-BE49-F238E27FC236}">
              <a16:creationId xmlns:a16="http://schemas.microsoft.com/office/drawing/2014/main" id="{00000000-0008-0000-0000-00003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2" name="Line 795">
          <a:extLst>
            <a:ext uri="{FF2B5EF4-FFF2-40B4-BE49-F238E27FC236}">
              <a16:creationId xmlns:a16="http://schemas.microsoft.com/office/drawing/2014/main" id="{00000000-0008-0000-0000-00003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3" name="Line 796">
          <a:extLst>
            <a:ext uri="{FF2B5EF4-FFF2-40B4-BE49-F238E27FC236}">
              <a16:creationId xmlns:a16="http://schemas.microsoft.com/office/drawing/2014/main" id="{00000000-0008-0000-0000-00003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4" name="Line 797">
          <a:extLst>
            <a:ext uri="{FF2B5EF4-FFF2-40B4-BE49-F238E27FC236}">
              <a16:creationId xmlns:a16="http://schemas.microsoft.com/office/drawing/2014/main" id="{00000000-0008-0000-0000-00003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5" name="Line 798">
          <a:extLst>
            <a:ext uri="{FF2B5EF4-FFF2-40B4-BE49-F238E27FC236}">
              <a16:creationId xmlns:a16="http://schemas.microsoft.com/office/drawing/2014/main" id="{00000000-0008-0000-0000-00003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6" name="Line 799">
          <a:extLst>
            <a:ext uri="{FF2B5EF4-FFF2-40B4-BE49-F238E27FC236}">
              <a16:creationId xmlns:a16="http://schemas.microsoft.com/office/drawing/2014/main" id="{00000000-0008-0000-0000-00003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7" name="Line 800">
          <a:extLst>
            <a:ext uri="{FF2B5EF4-FFF2-40B4-BE49-F238E27FC236}">
              <a16:creationId xmlns:a16="http://schemas.microsoft.com/office/drawing/2014/main" id="{00000000-0008-0000-0000-00003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8" name="Line 801">
          <a:extLst>
            <a:ext uri="{FF2B5EF4-FFF2-40B4-BE49-F238E27FC236}">
              <a16:creationId xmlns:a16="http://schemas.microsoft.com/office/drawing/2014/main" id="{00000000-0008-0000-0000-00003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699" name="Line 802">
          <a:extLst>
            <a:ext uri="{FF2B5EF4-FFF2-40B4-BE49-F238E27FC236}">
              <a16:creationId xmlns:a16="http://schemas.microsoft.com/office/drawing/2014/main" id="{00000000-0008-0000-0000-00003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0" name="Line 803">
          <a:extLst>
            <a:ext uri="{FF2B5EF4-FFF2-40B4-BE49-F238E27FC236}">
              <a16:creationId xmlns:a16="http://schemas.microsoft.com/office/drawing/2014/main" id="{00000000-0008-0000-0000-00003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1" name="Line 804">
          <a:extLst>
            <a:ext uri="{FF2B5EF4-FFF2-40B4-BE49-F238E27FC236}">
              <a16:creationId xmlns:a16="http://schemas.microsoft.com/office/drawing/2014/main" id="{00000000-0008-0000-0000-00003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2" name="Line 805">
          <a:extLst>
            <a:ext uri="{FF2B5EF4-FFF2-40B4-BE49-F238E27FC236}">
              <a16:creationId xmlns:a16="http://schemas.microsoft.com/office/drawing/2014/main" id="{00000000-0008-0000-0000-00003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3" name="Line 806">
          <a:extLst>
            <a:ext uri="{FF2B5EF4-FFF2-40B4-BE49-F238E27FC236}">
              <a16:creationId xmlns:a16="http://schemas.microsoft.com/office/drawing/2014/main" id="{00000000-0008-0000-0000-00003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4" name="Line 807">
          <a:extLst>
            <a:ext uri="{FF2B5EF4-FFF2-40B4-BE49-F238E27FC236}">
              <a16:creationId xmlns:a16="http://schemas.microsoft.com/office/drawing/2014/main" id="{00000000-0008-0000-0000-00004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5" name="Line 808">
          <a:extLst>
            <a:ext uri="{FF2B5EF4-FFF2-40B4-BE49-F238E27FC236}">
              <a16:creationId xmlns:a16="http://schemas.microsoft.com/office/drawing/2014/main" id="{00000000-0008-0000-0000-00004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6" name="Line 809">
          <a:extLst>
            <a:ext uri="{FF2B5EF4-FFF2-40B4-BE49-F238E27FC236}">
              <a16:creationId xmlns:a16="http://schemas.microsoft.com/office/drawing/2014/main" id="{00000000-0008-0000-0000-00004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7" name="Line 810">
          <a:extLst>
            <a:ext uri="{FF2B5EF4-FFF2-40B4-BE49-F238E27FC236}">
              <a16:creationId xmlns:a16="http://schemas.microsoft.com/office/drawing/2014/main" id="{00000000-0008-0000-0000-00004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8" name="Line 811">
          <a:extLst>
            <a:ext uri="{FF2B5EF4-FFF2-40B4-BE49-F238E27FC236}">
              <a16:creationId xmlns:a16="http://schemas.microsoft.com/office/drawing/2014/main" id="{00000000-0008-0000-0000-00004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09" name="Line 812">
          <a:extLst>
            <a:ext uri="{FF2B5EF4-FFF2-40B4-BE49-F238E27FC236}">
              <a16:creationId xmlns:a16="http://schemas.microsoft.com/office/drawing/2014/main" id="{00000000-0008-0000-0000-00004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0" name="Line 813">
          <a:extLst>
            <a:ext uri="{FF2B5EF4-FFF2-40B4-BE49-F238E27FC236}">
              <a16:creationId xmlns:a16="http://schemas.microsoft.com/office/drawing/2014/main" id="{00000000-0008-0000-0000-00004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1" name="Line 814">
          <a:extLst>
            <a:ext uri="{FF2B5EF4-FFF2-40B4-BE49-F238E27FC236}">
              <a16:creationId xmlns:a16="http://schemas.microsoft.com/office/drawing/2014/main" id="{00000000-0008-0000-0000-00004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2" name="Line 815">
          <a:extLst>
            <a:ext uri="{FF2B5EF4-FFF2-40B4-BE49-F238E27FC236}">
              <a16:creationId xmlns:a16="http://schemas.microsoft.com/office/drawing/2014/main" id="{00000000-0008-0000-0000-00004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3" name="Line 816">
          <a:extLst>
            <a:ext uri="{FF2B5EF4-FFF2-40B4-BE49-F238E27FC236}">
              <a16:creationId xmlns:a16="http://schemas.microsoft.com/office/drawing/2014/main" id="{00000000-0008-0000-0000-00004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4" name="Line 817">
          <a:extLst>
            <a:ext uri="{FF2B5EF4-FFF2-40B4-BE49-F238E27FC236}">
              <a16:creationId xmlns:a16="http://schemas.microsoft.com/office/drawing/2014/main" id="{00000000-0008-0000-0000-00004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5" name="Line 818">
          <a:extLst>
            <a:ext uri="{FF2B5EF4-FFF2-40B4-BE49-F238E27FC236}">
              <a16:creationId xmlns:a16="http://schemas.microsoft.com/office/drawing/2014/main" id="{00000000-0008-0000-0000-00004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6" name="Line 819">
          <a:extLst>
            <a:ext uri="{FF2B5EF4-FFF2-40B4-BE49-F238E27FC236}">
              <a16:creationId xmlns:a16="http://schemas.microsoft.com/office/drawing/2014/main" id="{00000000-0008-0000-0000-00004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7" name="Line 820">
          <a:extLst>
            <a:ext uri="{FF2B5EF4-FFF2-40B4-BE49-F238E27FC236}">
              <a16:creationId xmlns:a16="http://schemas.microsoft.com/office/drawing/2014/main" id="{00000000-0008-0000-0000-00004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8" name="Line 821">
          <a:extLst>
            <a:ext uri="{FF2B5EF4-FFF2-40B4-BE49-F238E27FC236}">
              <a16:creationId xmlns:a16="http://schemas.microsoft.com/office/drawing/2014/main" id="{00000000-0008-0000-0000-00004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19" name="Line 822">
          <a:extLst>
            <a:ext uri="{FF2B5EF4-FFF2-40B4-BE49-F238E27FC236}">
              <a16:creationId xmlns:a16="http://schemas.microsoft.com/office/drawing/2014/main" id="{00000000-0008-0000-0000-00004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0" name="Line 823">
          <a:extLst>
            <a:ext uri="{FF2B5EF4-FFF2-40B4-BE49-F238E27FC236}">
              <a16:creationId xmlns:a16="http://schemas.microsoft.com/office/drawing/2014/main" id="{00000000-0008-0000-0000-00005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1" name="Line 824">
          <a:extLst>
            <a:ext uri="{FF2B5EF4-FFF2-40B4-BE49-F238E27FC236}">
              <a16:creationId xmlns:a16="http://schemas.microsoft.com/office/drawing/2014/main" id="{00000000-0008-0000-0000-00005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2" name="Line 825">
          <a:extLst>
            <a:ext uri="{FF2B5EF4-FFF2-40B4-BE49-F238E27FC236}">
              <a16:creationId xmlns:a16="http://schemas.microsoft.com/office/drawing/2014/main" id="{00000000-0008-0000-0000-00005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3" name="Line 826">
          <a:extLst>
            <a:ext uri="{FF2B5EF4-FFF2-40B4-BE49-F238E27FC236}">
              <a16:creationId xmlns:a16="http://schemas.microsoft.com/office/drawing/2014/main" id="{00000000-0008-0000-0000-00005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4" name="Line 827">
          <a:extLst>
            <a:ext uri="{FF2B5EF4-FFF2-40B4-BE49-F238E27FC236}">
              <a16:creationId xmlns:a16="http://schemas.microsoft.com/office/drawing/2014/main" id="{00000000-0008-0000-0000-00005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5" name="Line 828">
          <a:extLst>
            <a:ext uri="{FF2B5EF4-FFF2-40B4-BE49-F238E27FC236}">
              <a16:creationId xmlns:a16="http://schemas.microsoft.com/office/drawing/2014/main" id="{00000000-0008-0000-0000-00005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6" name="Line 829">
          <a:extLst>
            <a:ext uri="{FF2B5EF4-FFF2-40B4-BE49-F238E27FC236}">
              <a16:creationId xmlns:a16="http://schemas.microsoft.com/office/drawing/2014/main" id="{00000000-0008-0000-0000-00005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7" name="Line 830">
          <a:extLst>
            <a:ext uri="{FF2B5EF4-FFF2-40B4-BE49-F238E27FC236}">
              <a16:creationId xmlns:a16="http://schemas.microsoft.com/office/drawing/2014/main" id="{00000000-0008-0000-0000-00005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8" name="Line 831">
          <a:extLst>
            <a:ext uri="{FF2B5EF4-FFF2-40B4-BE49-F238E27FC236}">
              <a16:creationId xmlns:a16="http://schemas.microsoft.com/office/drawing/2014/main" id="{00000000-0008-0000-0000-00005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29" name="Line 832">
          <a:extLst>
            <a:ext uri="{FF2B5EF4-FFF2-40B4-BE49-F238E27FC236}">
              <a16:creationId xmlns:a16="http://schemas.microsoft.com/office/drawing/2014/main" id="{00000000-0008-0000-0000-00005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0" name="Line 833">
          <a:extLst>
            <a:ext uri="{FF2B5EF4-FFF2-40B4-BE49-F238E27FC236}">
              <a16:creationId xmlns:a16="http://schemas.microsoft.com/office/drawing/2014/main" id="{00000000-0008-0000-0000-00005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1" name="Line 834">
          <a:extLst>
            <a:ext uri="{FF2B5EF4-FFF2-40B4-BE49-F238E27FC236}">
              <a16:creationId xmlns:a16="http://schemas.microsoft.com/office/drawing/2014/main" id="{00000000-0008-0000-0000-00005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2" name="Line 835">
          <a:extLst>
            <a:ext uri="{FF2B5EF4-FFF2-40B4-BE49-F238E27FC236}">
              <a16:creationId xmlns:a16="http://schemas.microsoft.com/office/drawing/2014/main" id="{00000000-0008-0000-0000-00005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3" name="Line 836">
          <a:extLst>
            <a:ext uri="{FF2B5EF4-FFF2-40B4-BE49-F238E27FC236}">
              <a16:creationId xmlns:a16="http://schemas.microsoft.com/office/drawing/2014/main" id="{00000000-0008-0000-0000-00005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4" name="Line 837">
          <a:extLst>
            <a:ext uri="{FF2B5EF4-FFF2-40B4-BE49-F238E27FC236}">
              <a16:creationId xmlns:a16="http://schemas.microsoft.com/office/drawing/2014/main" id="{00000000-0008-0000-0000-00005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5" name="Line 838">
          <a:extLst>
            <a:ext uri="{FF2B5EF4-FFF2-40B4-BE49-F238E27FC236}">
              <a16:creationId xmlns:a16="http://schemas.microsoft.com/office/drawing/2014/main" id="{00000000-0008-0000-0000-00005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6" name="Line 839">
          <a:extLst>
            <a:ext uri="{FF2B5EF4-FFF2-40B4-BE49-F238E27FC236}">
              <a16:creationId xmlns:a16="http://schemas.microsoft.com/office/drawing/2014/main" id="{00000000-0008-0000-0000-00006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7" name="AutoShape 840">
          <a:extLst>
            <a:ext uri="{FF2B5EF4-FFF2-40B4-BE49-F238E27FC236}">
              <a16:creationId xmlns:a16="http://schemas.microsoft.com/office/drawing/2014/main" id="{00000000-0008-0000-0000-00006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8" name="AutoShape 841">
          <a:extLst>
            <a:ext uri="{FF2B5EF4-FFF2-40B4-BE49-F238E27FC236}">
              <a16:creationId xmlns:a16="http://schemas.microsoft.com/office/drawing/2014/main" id="{00000000-0008-0000-0000-00006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39" name="AutoShape 842">
          <a:extLst>
            <a:ext uri="{FF2B5EF4-FFF2-40B4-BE49-F238E27FC236}">
              <a16:creationId xmlns:a16="http://schemas.microsoft.com/office/drawing/2014/main" id="{00000000-0008-0000-0000-00006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0" name="AutoShape 843">
          <a:extLst>
            <a:ext uri="{FF2B5EF4-FFF2-40B4-BE49-F238E27FC236}">
              <a16:creationId xmlns:a16="http://schemas.microsoft.com/office/drawing/2014/main" id="{00000000-0008-0000-0000-00006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1" name="AutoShape 844">
          <a:extLst>
            <a:ext uri="{FF2B5EF4-FFF2-40B4-BE49-F238E27FC236}">
              <a16:creationId xmlns:a16="http://schemas.microsoft.com/office/drawing/2014/main" id="{00000000-0008-0000-0000-00006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2" name="AutoShape 845">
          <a:extLst>
            <a:ext uri="{FF2B5EF4-FFF2-40B4-BE49-F238E27FC236}">
              <a16:creationId xmlns:a16="http://schemas.microsoft.com/office/drawing/2014/main" id="{00000000-0008-0000-0000-00006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3" name="AutoShape 846">
          <a:extLst>
            <a:ext uri="{FF2B5EF4-FFF2-40B4-BE49-F238E27FC236}">
              <a16:creationId xmlns:a16="http://schemas.microsoft.com/office/drawing/2014/main" id="{00000000-0008-0000-0000-00006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4" name="AutoShape 847">
          <a:extLst>
            <a:ext uri="{FF2B5EF4-FFF2-40B4-BE49-F238E27FC236}">
              <a16:creationId xmlns:a16="http://schemas.microsoft.com/office/drawing/2014/main" id="{00000000-0008-0000-0000-00006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5" name="AutoShape 848">
          <a:extLst>
            <a:ext uri="{FF2B5EF4-FFF2-40B4-BE49-F238E27FC236}">
              <a16:creationId xmlns:a16="http://schemas.microsoft.com/office/drawing/2014/main" id="{00000000-0008-0000-0000-00006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6" name="AutoShape 849">
          <a:extLst>
            <a:ext uri="{FF2B5EF4-FFF2-40B4-BE49-F238E27FC236}">
              <a16:creationId xmlns:a16="http://schemas.microsoft.com/office/drawing/2014/main" id="{00000000-0008-0000-0000-00006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7" name="AutoShape 850">
          <a:extLst>
            <a:ext uri="{FF2B5EF4-FFF2-40B4-BE49-F238E27FC236}">
              <a16:creationId xmlns:a16="http://schemas.microsoft.com/office/drawing/2014/main" id="{00000000-0008-0000-0000-00006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8" name="AutoShape 851">
          <a:extLst>
            <a:ext uri="{FF2B5EF4-FFF2-40B4-BE49-F238E27FC236}">
              <a16:creationId xmlns:a16="http://schemas.microsoft.com/office/drawing/2014/main" id="{00000000-0008-0000-0000-00006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49" name="AutoShape 852">
          <a:extLst>
            <a:ext uri="{FF2B5EF4-FFF2-40B4-BE49-F238E27FC236}">
              <a16:creationId xmlns:a16="http://schemas.microsoft.com/office/drawing/2014/main" id="{00000000-0008-0000-0000-00006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0" name="AutoShape 853">
          <a:extLst>
            <a:ext uri="{FF2B5EF4-FFF2-40B4-BE49-F238E27FC236}">
              <a16:creationId xmlns:a16="http://schemas.microsoft.com/office/drawing/2014/main" id="{00000000-0008-0000-0000-00006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1" name="AutoShape 854">
          <a:extLst>
            <a:ext uri="{FF2B5EF4-FFF2-40B4-BE49-F238E27FC236}">
              <a16:creationId xmlns:a16="http://schemas.microsoft.com/office/drawing/2014/main" id="{00000000-0008-0000-0000-00006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2" name="AutoShape 855">
          <a:extLst>
            <a:ext uri="{FF2B5EF4-FFF2-40B4-BE49-F238E27FC236}">
              <a16:creationId xmlns:a16="http://schemas.microsoft.com/office/drawing/2014/main" id="{00000000-0008-0000-0000-000070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3" name="AutoShape 856">
          <a:extLst>
            <a:ext uri="{FF2B5EF4-FFF2-40B4-BE49-F238E27FC236}">
              <a16:creationId xmlns:a16="http://schemas.microsoft.com/office/drawing/2014/main" id="{00000000-0008-0000-0000-00007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4" name="AutoShape 857">
          <a:extLst>
            <a:ext uri="{FF2B5EF4-FFF2-40B4-BE49-F238E27FC236}">
              <a16:creationId xmlns:a16="http://schemas.microsoft.com/office/drawing/2014/main" id="{00000000-0008-0000-0000-00007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5" name="AutoShape 858">
          <a:extLst>
            <a:ext uri="{FF2B5EF4-FFF2-40B4-BE49-F238E27FC236}">
              <a16:creationId xmlns:a16="http://schemas.microsoft.com/office/drawing/2014/main" id="{00000000-0008-0000-0000-00007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6" name="AutoShape 859">
          <a:extLst>
            <a:ext uri="{FF2B5EF4-FFF2-40B4-BE49-F238E27FC236}">
              <a16:creationId xmlns:a16="http://schemas.microsoft.com/office/drawing/2014/main" id="{00000000-0008-0000-0000-00007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7" name="AutoShape 860">
          <a:extLst>
            <a:ext uri="{FF2B5EF4-FFF2-40B4-BE49-F238E27FC236}">
              <a16:creationId xmlns:a16="http://schemas.microsoft.com/office/drawing/2014/main" id="{00000000-0008-0000-0000-00007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8" name="AutoShape 861">
          <a:extLst>
            <a:ext uri="{FF2B5EF4-FFF2-40B4-BE49-F238E27FC236}">
              <a16:creationId xmlns:a16="http://schemas.microsoft.com/office/drawing/2014/main" id="{00000000-0008-0000-0000-00007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59" name="AutoShape 862">
          <a:extLst>
            <a:ext uri="{FF2B5EF4-FFF2-40B4-BE49-F238E27FC236}">
              <a16:creationId xmlns:a16="http://schemas.microsoft.com/office/drawing/2014/main" id="{00000000-0008-0000-0000-00007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0" name="AutoShape 863">
          <a:extLst>
            <a:ext uri="{FF2B5EF4-FFF2-40B4-BE49-F238E27FC236}">
              <a16:creationId xmlns:a16="http://schemas.microsoft.com/office/drawing/2014/main" id="{00000000-0008-0000-0000-00007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1" name="AutoShape 864">
          <a:extLst>
            <a:ext uri="{FF2B5EF4-FFF2-40B4-BE49-F238E27FC236}">
              <a16:creationId xmlns:a16="http://schemas.microsoft.com/office/drawing/2014/main" id="{00000000-0008-0000-0000-00007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2" name="AutoShape 865">
          <a:extLst>
            <a:ext uri="{FF2B5EF4-FFF2-40B4-BE49-F238E27FC236}">
              <a16:creationId xmlns:a16="http://schemas.microsoft.com/office/drawing/2014/main" id="{00000000-0008-0000-0000-00007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3" name="AutoShape 866">
          <a:extLst>
            <a:ext uri="{FF2B5EF4-FFF2-40B4-BE49-F238E27FC236}">
              <a16:creationId xmlns:a16="http://schemas.microsoft.com/office/drawing/2014/main" id="{00000000-0008-0000-0000-00007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4" name="AutoShape 867">
          <a:extLst>
            <a:ext uri="{FF2B5EF4-FFF2-40B4-BE49-F238E27FC236}">
              <a16:creationId xmlns:a16="http://schemas.microsoft.com/office/drawing/2014/main" id="{00000000-0008-0000-0000-00007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5" name="AutoShape 868">
          <a:extLst>
            <a:ext uri="{FF2B5EF4-FFF2-40B4-BE49-F238E27FC236}">
              <a16:creationId xmlns:a16="http://schemas.microsoft.com/office/drawing/2014/main" id="{00000000-0008-0000-0000-00007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6" name="AutoShape 869">
          <a:extLst>
            <a:ext uri="{FF2B5EF4-FFF2-40B4-BE49-F238E27FC236}">
              <a16:creationId xmlns:a16="http://schemas.microsoft.com/office/drawing/2014/main" id="{00000000-0008-0000-0000-00007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7" name="Line 872">
          <a:extLst>
            <a:ext uri="{FF2B5EF4-FFF2-40B4-BE49-F238E27FC236}">
              <a16:creationId xmlns:a16="http://schemas.microsoft.com/office/drawing/2014/main" id="{00000000-0008-0000-0000-00007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8" name="Line 873">
          <a:extLst>
            <a:ext uri="{FF2B5EF4-FFF2-40B4-BE49-F238E27FC236}">
              <a16:creationId xmlns:a16="http://schemas.microsoft.com/office/drawing/2014/main" id="{00000000-0008-0000-0000-00008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69" name="Line 874">
          <a:extLst>
            <a:ext uri="{FF2B5EF4-FFF2-40B4-BE49-F238E27FC236}">
              <a16:creationId xmlns:a16="http://schemas.microsoft.com/office/drawing/2014/main" id="{00000000-0008-0000-0000-00008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0" name="Line 875">
          <a:extLst>
            <a:ext uri="{FF2B5EF4-FFF2-40B4-BE49-F238E27FC236}">
              <a16:creationId xmlns:a16="http://schemas.microsoft.com/office/drawing/2014/main" id="{00000000-0008-0000-0000-00008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1" name="Line 876">
          <a:extLst>
            <a:ext uri="{FF2B5EF4-FFF2-40B4-BE49-F238E27FC236}">
              <a16:creationId xmlns:a16="http://schemas.microsoft.com/office/drawing/2014/main" id="{00000000-0008-0000-0000-00008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2" name="Line 877">
          <a:extLst>
            <a:ext uri="{FF2B5EF4-FFF2-40B4-BE49-F238E27FC236}">
              <a16:creationId xmlns:a16="http://schemas.microsoft.com/office/drawing/2014/main" id="{00000000-0008-0000-0000-00008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3" name="Line 878">
          <a:extLst>
            <a:ext uri="{FF2B5EF4-FFF2-40B4-BE49-F238E27FC236}">
              <a16:creationId xmlns:a16="http://schemas.microsoft.com/office/drawing/2014/main" id="{00000000-0008-0000-0000-00008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4" name="Line 879">
          <a:extLst>
            <a:ext uri="{FF2B5EF4-FFF2-40B4-BE49-F238E27FC236}">
              <a16:creationId xmlns:a16="http://schemas.microsoft.com/office/drawing/2014/main" id="{00000000-0008-0000-0000-00008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5" name="Line 880">
          <a:extLst>
            <a:ext uri="{FF2B5EF4-FFF2-40B4-BE49-F238E27FC236}">
              <a16:creationId xmlns:a16="http://schemas.microsoft.com/office/drawing/2014/main" id="{00000000-0008-0000-0000-00008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6" name="Line 881">
          <a:extLst>
            <a:ext uri="{FF2B5EF4-FFF2-40B4-BE49-F238E27FC236}">
              <a16:creationId xmlns:a16="http://schemas.microsoft.com/office/drawing/2014/main" id="{00000000-0008-0000-0000-00008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7" name="Line 882">
          <a:extLst>
            <a:ext uri="{FF2B5EF4-FFF2-40B4-BE49-F238E27FC236}">
              <a16:creationId xmlns:a16="http://schemas.microsoft.com/office/drawing/2014/main" id="{00000000-0008-0000-0000-00008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8" name="Line 883">
          <a:extLst>
            <a:ext uri="{FF2B5EF4-FFF2-40B4-BE49-F238E27FC236}">
              <a16:creationId xmlns:a16="http://schemas.microsoft.com/office/drawing/2014/main" id="{00000000-0008-0000-0000-00008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79" name="Line 884">
          <a:extLst>
            <a:ext uri="{FF2B5EF4-FFF2-40B4-BE49-F238E27FC236}">
              <a16:creationId xmlns:a16="http://schemas.microsoft.com/office/drawing/2014/main" id="{00000000-0008-0000-0000-00008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0" name="Line 885">
          <a:extLst>
            <a:ext uri="{FF2B5EF4-FFF2-40B4-BE49-F238E27FC236}">
              <a16:creationId xmlns:a16="http://schemas.microsoft.com/office/drawing/2014/main" id="{00000000-0008-0000-0000-00008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1" name="Line 886">
          <a:extLst>
            <a:ext uri="{FF2B5EF4-FFF2-40B4-BE49-F238E27FC236}">
              <a16:creationId xmlns:a16="http://schemas.microsoft.com/office/drawing/2014/main" id="{00000000-0008-0000-0000-00008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2" name="Line 887">
          <a:extLst>
            <a:ext uri="{FF2B5EF4-FFF2-40B4-BE49-F238E27FC236}">
              <a16:creationId xmlns:a16="http://schemas.microsoft.com/office/drawing/2014/main" id="{00000000-0008-0000-0000-00008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3" name="Line 888">
          <a:extLst>
            <a:ext uri="{FF2B5EF4-FFF2-40B4-BE49-F238E27FC236}">
              <a16:creationId xmlns:a16="http://schemas.microsoft.com/office/drawing/2014/main" id="{00000000-0008-0000-0000-00008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4" name="Line 889">
          <a:extLst>
            <a:ext uri="{FF2B5EF4-FFF2-40B4-BE49-F238E27FC236}">
              <a16:creationId xmlns:a16="http://schemas.microsoft.com/office/drawing/2014/main" id="{00000000-0008-0000-0000-00009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5" name="Line 890">
          <a:extLst>
            <a:ext uri="{FF2B5EF4-FFF2-40B4-BE49-F238E27FC236}">
              <a16:creationId xmlns:a16="http://schemas.microsoft.com/office/drawing/2014/main" id="{00000000-0008-0000-0000-00009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6" name="Line 891">
          <a:extLst>
            <a:ext uri="{FF2B5EF4-FFF2-40B4-BE49-F238E27FC236}">
              <a16:creationId xmlns:a16="http://schemas.microsoft.com/office/drawing/2014/main" id="{00000000-0008-0000-0000-00009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7" name="Line 892">
          <a:extLst>
            <a:ext uri="{FF2B5EF4-FFF2-40B4-BE49-F238E27FC236}">
              <a16:creationId xmlns:a16="http://schemas.microsoft.com/office/drawing/2014/main" id="{00000000-0008-0000-0000-00009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8" name="Line 893">
          <a:extLst>
            <a:ext uri="{FF2B5EF4-FFF2-40B4-BE49-F238E27FC236}">
              <a16:creationId xmlns:a16="http://schemas.microsoft.com/office/drawing/2014/main" id="{00000000-0008-0000-0000-00009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89" name="Line 894">
          <a:extLst>
            <a:ext uri="{FF2B5EF4-FFF2-40B4-BE49-F238E27FC236}">
              <a16:creationId xmlns:a16="http://schemas.microsoft.com/office/drawing/2014/main" id="{00000000-0008-0000-0000-00009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0" name="Line 895">
          <a:extLst>
            <a:ext uri="{FF2B5EF4-FFF2-40B4-BE49-F238E27FC236}">
              <a16:creationId xmlns:a16="http://schemas.microsoft.com/office/drawing/2014/main" id="{00000000-0008-0000-0000-00009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1" name="Line 896">
          <a:extLst>
            <a:ext uri="{FF2B5EF4-FFF2-40B4-BE49-F238E27FC236}">
              <a16:creationId xmlns:a16="http://schemas.microsoft.com/office/drawing/2014/main" id="{00000000-0008-0000-0000-00009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2" name="Line 897">
          <a:extLst>
            <a:ext uri="{FF2B5EF4-FFF2-40B4-BE49-F238E27FC236}">
              <a16:creationId xmlns:a16="http://schemas.microsoft.com/office/drawing/2014/main" id="{00000000-0008-0000-0000-00009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3" name="Line 898">
          <a:extLst>
            <a:ext uri="{FF2B5EF4-FFF2-40B4-BE49-F238E27FC236}">
              <a16:creationId xmlns:a16="http://schemas.microsoft.com/office/drawing/2014/main" id="{00000000-0008-0000-0000-00009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4" name="Line 899">
          <a:extLst>
            <a:ext uri="{FF2B5EF4-FFF2-40B4-BE49-F238E27FC236}">
              <a16:creationId xmlns:a16="http://schemas.microsoft.com/office/drawing/2014/main" id="{00000000-0008-0000-0000-00009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5" name="Line 900">
          <a:extLst>
            <a:ext uri="{FF2B5EF4-FFF2-40B4-BE49-F238E27FC236}">
              <a16:creationId xmlns:a16="http://schemas.microsoft.com/office/drawing/2014/main" id="{00000000-0008-0000-0000-00009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6" name="Line 901">
          <a:extLst>
            <a:ext uri="{FF2B5EF4-FFF2-40B4-BE49-F238E27FC236}">
              <a16:creationId xmlns:a16="http://schemas.microsoft.com/office/drawing/2014/main" id="{00000000-0008-0000-0000-00009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7" name="Line 902">
          <a:extLst>
            <a:ext uri="{FF2B5EF4-FFF2-40B4-BE49-F238E27FC236}">
              <a16:creationId xmlns:a16="http://schemas.microsoft.com/office/drawing/2014/main" id="{00000000-0008-0000-0000-00009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8" name="Line 903">
          <a:extLst>
            <a:ext uri="{FF2B5EF4-FFF2-40B4-BE49-F238E27FC236}">
              <a16:creationId xmlns:a16="http://schemas.microsoft.com/office/drawing/2014/main" id="{00000000-0008-0000-0000-00009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799" name="Line 904">
          <a:extLst>
            <a:ext uri="{FF2B5EF4-FFF2-40B4-BE49-F238E27FC236}">
              <a16:creationId xmlns:a16="http://schemas.microsoft.com/office/drawing/2014/main" id="{00000000-0008-0000-0000-00009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0" name="Line 905">
          <a:extLst>
            <a:ext uri="{FF2B5EF4-FFF2-40B4-BE49-F238E27FC236}">
              <a16:creationId xmlns:a16="http://schemas.microsoft.com/office/drawing/2014/main" id="{00000000-0008-0000-0000-0000A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1" name="Line 906">
          <a:extLst>
            <a:ext uri="{FF2B5EF4-FFF2-40B4-BE49-F238E27FC236}">
              <a16:creationId xmlns:a16="http://schemas.microsoft.com/office/drawing/2014/main" id="{00000000-0008-0000-0000-0000A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2" name="Line 907">
          <a:extLst>
            <a:ext uri="{FF2B5EF4-FFF2-40B4-BE49-F238E27FC236}">
              <a16:creationId xmlns:a16="http://schemas.microsoft.com/office/drawing/2014/main" id="{00000000-0008-0000-0000-0000A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3" name="Line 908">
          <a:extLst>
            <a:ext uri="{FF2B5EF4-FFF2-40B4-BE49-F238E27FC236}">
              <a16:creationId xmlns:a16="http://schemas.microsoft.com/office/drawing/2014/main" id="{00000000-0008-0000-0000-0000A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4" name="Line 909">
          <a:extLst>
            <a:ext uri="{FF2B5EF4-FFF2-40B4-BE49-F238E27FC236}">
              <a16:creationId xmlns:a16="http://schemas.microsoft.com/office/drawing/2014/main" id="{00000000-0008-0000-0000-0000A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5" name="Line 910">
          <a:extLst>
            <a:ext uri="{FF2B5EF4-FFF2-40B4-BE49-F238E27FC236}">
              <a16:creationId xmlns:a16="http://schemas.microsoft.com/office/drawing/2014/main" id="{00000000-0008-0000-0000-0000A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6" name="Line 911">
          <a:extLst>
            <a:ext uri="{FF2B5EF4-FFF2-40B4-BE49-F238E27FC236}">
              <a16:creationId xmlns:a16="http://schemas.microsoft.com/office/drawing/2014/main" id="{00000000-0008-0000-0000-0000A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7" name="Line 912">
          <a:extLst>
            <a:ext uri="{FF2B5EF4-FFF2-40B4-BE49-F238E27FC236}">
              <a16:creationId xmlns:a16="http://schemas.microsoft.com/office/drawing/2014/main" id="{00000000-0008-0000-0000-0000A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8" name="Line 913">
          <a:extLst>
            <a:ext uri="{FF2B5EF4-FFF2-40B4-BE49-F238E27FC236}">
              <a16:creationId xmlns:a16="http://schemas.microsoft.com/office/drawing/2014/main" id="{00000000-0008-0000-0000-0000A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09" name="Line 914">
          <a:extLst>
            <a:ext uri="{FF2B5EF4-FFF2-40B4-BE49-F238E27FC236}">
              <a16:creationId xmlns:a16="http://schemas.microsoft.com/office/drawing/2014/main" id="{00000000-0008-0000-0000-0000A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0" name="Line 915">
          <a:extLst>
            <a:ext uri="{FF2B5EF4-FFF2-40B4-BE49-F238E27FC236}">
              <a16:creationId xmlns:a16="http://schemas.microsoft.com/office/drawing/2014/main" id="{00000000-0008-0000-0000-0000A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1" name="Line 916">
          <a:extLst>
            <a:ext uri="{FF2B5EF4-FFF2-40B4-BE49-F238E27FC236}">
              <a16:creationId xmlns:a16="http://schemas.microsoft.com/office/drawing/2014/main" id="{00000000-0008-0000-0000-0000A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2" name="Line 917">
          <a:extLst>
            <a:ext uri="{FF2B5EF4-FFF2-40B4-BE49-F238E27FC236}">
              <a16:creationId xmlns:a16="http://schemas.microsoft.com/office/drawing/2014/main" id="{00000000-0008-0000-0000-0000A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3" name="Line 918">
          <a:extLst>
            <a:ext uri="{FF2B5EF4-FFF2-40B4-BE49-F238E27FC236}">
              <a16:creationId xmlns:a16="http://schemas.microsoft.com/office/drawing/2014/main" id="{00000000-0008-0000-0000-0000A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4" name="Line 919">
          <a:extLst>
            <a:ext uri="{FF2B5EF4-FFF2-40B4-BE49-F238E27FC236}">
              <a16:creationId xmlns:a16="http://schemas.microsoft.com/office/drawing/2014/main" id="{00000000-0008-0000-0000-0000A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5" name="Line 920">
          <a:extLst>
            <a:ext uri="{FF2B5EF4-FFF2-40B4-BE49-F238E27FC236}">
              <a16:creationId xmlns:a16="http://schemas.microsoft.com/office/drawing/2014/main" id="{00000000-0008-0000-0000-0000A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6" name="Line 921">
          <a:extLst>
            <a:ext uri="{FF2B5EF4-FFF2-40B4-BE49-F238E27FC236}">
              <a16:creationId xmlns:a16="http://schemas.microsoft.com/office/drawing/2014/main" id="{00000000-0008-0000-0000-0000B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7" name="Line 922">
          <a:extLst>
            <a:ext uri="{FF2B5EF4-FFF2-40B4-BE49-F238E27FC236}">
              <a16:creationId xmlns:a16="http://schemas.microsoft.com/office/drawing/2014/main" id="{00000000-0008-0000-0000-0000B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8" name="Line 923">
          <a:extLst>
            <a:ext uri="{FF2B5EF4-FFF2-40B4-BE49-F238E27FC236}">
              <a16:creationId xmlns:a16="http://schemas.microsoft.com/office/drawing/2014/main" id="{00000000-0008-0000-0000-0000B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19" name="Line 924">
          <a:extLst>
            <a:ext uri="{FF2B5EF4-FFF2-40B4-BE49-F238E27FC236}">
              <a16:creationId xmlns:a16="http://schemas.microsoft.com/office/drawing/2014/main" id="{00000000-0008-0000-0000-0000B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0" name="Line 925">
          <a:extLst>
            <a:ext uri="{FF2B5EF4-FFF2-40B4-BE49-F238E27FC236}">
              <a16:creationId xmlns:a16="http://schemas.microsoft.com/office/drawing/2014/main" id="{00000000-0008-0000-0000-0000B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1" name="Line 926">
          <a:extLst>
            <a:ext uri="{FF2B5EF4-FFF2-40B4-BE49-F238E27FC236}">
              <a16:creationId xmlns:a16="http://schemas.microsoft.com/office/drawing/2014/main" id="{00000000-0008-0000-0000-0000B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2" name="Line 927">
          <a:extLst>
            <a:ext uri="{FF2B5EF4-FFF2-40B4-BE49-F238E27FC236}">
              <a16:creationId xmlns:a16="http://schemas.microsoft.com/office/drawing/2014/main" id="{00000000-0008-0000-0000-0000B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3" name="Line 928">
          <a:extLst>
            <a:ext uri="{FF2B5EF4-FFF2-40B4-BE49-F238E27FC236}">
              <a16:creationId xmlns:a16="http://schemas.microsoft.com/office/drawing/2014/main" id="{00000000-0008-0000-0000-0000B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4" name="Line 929">
          <a:extLst>
            <a:ext uri="{FF2B5EF4-FFF2-40B4-BE49-F238E27FC236}">
              <a16:creationId xmlns:a16="http://schemas.microsoft.com/office/drawing/2014/main" id="{00000000-0008-0000-0000-0000B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5" name="Line 930">
          <a:extLst>
            <a:ext uri="{FF2B5EF4-FFF2-40B4-BE49-F238E27FC236}">
              <a16:creationId xmlns:a16="http://schemas.microsoft.com/office/drawing/2014/main" id="{00000000-0008-0000-0000-0000B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6" name="Line 931">
          <a:extLst>
            <a:ext uri="{FF2B5EF4-FFF2-40B4-BE49-F238E27FC236}">
              <a16:creationId xmlns:a16="http://schemas.microsoft.com/office/drawing/2014/main" id="{00000000-0008-0000-0000-0000B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7" name="Line 932">
          <a:extLst>
            <a:ext uri="{FF2B5EF4-FFF2-40B4-BE49-F238E27FC236}">
              <a16:creationId xmlns:a16="http://schemas.microsoft.com/office/drawing/2014/main" id="{00000000-0008-0000-0000-0000B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8" name="Line 933">
          <a:extLst>
            <a:ext uri="{FF2B5EF4-FFF2-40B4-BE49-F238E27FC236}">
              <a16:creationId xmlns:a16="http://schemas.microsoft.com/office/drawing/2014/main" id="{00000000-0008-0000-0000-0000B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29" name="Line 934">
          <a:extLst>
            <a:ext uri="{FF2B5EF4-FFF2-40B4-BE49-F238E27FC236}">
              <a16:creationId xmlns:a16="http://schemas.microsoft.com/office/drawing/2014/main" id="{00000000-0008-0000-0000-0000B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0" name="Line 935">
          <a:extLst>
            <a:ext uri="{FF2B5EF4-FFF2-40B4-BE49-F238E27FC236}">
              <a16:creationId xmlns:a16="http://schemas.microsoft.com/office/drawing/2014/main" id="{00000000-0008-0000-0000-0000B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1" name="Line 936">
          <a:extLst>
            <a:ext uri="{FF2B5EF4-FFF2-40B4-BE49-F238E27FC236}">
              <a16:creationId xmlns:a16="http://schemas.microsoft.com/office/drawing/2014/main" id="{00000000-0008-0000-0000-0000B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2" name="Line 937">
          <a:extLst>
            <a:ext uri="{FF2B5EF4-FFF2-40B4-BE49-F238E27FC236}">
              <a16:creationId xmlns:a16="http://schemas.microsoft.com/office/drawing/2014/main" id="{00000000-0008-0000-0000-0000C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3" name="Line 938">
          <a:extLst>
            <a:ext uri="{FF2B5EF4-FFF2-40B4-BE49-F238E27FC236}">
              <a16:creationId xmlns:a16="http://schemas.microsoft.com/office/drawing/2014/main" id="{00000000-0008-0000-0000-0000C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4" name="Line 939">
          <a:extLst>
            <a:ext uri="{FF2B5EF4-FFF2-40B4-BE49-F238E27FC236}">
              <a16:creationId xmlns:a16="http://schemas.microsoft.com/office/drawing/2014/main" id="{00000000-0008-0000-0000-0000C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5" name="Line 940">
          <a:extLst>
            <a:ext uri="{FF2B5EF4-FFF2-40B4-BE49-F238E27FC236}">
              <a16:creationId xmlns:a16="http://schemas.microsoft.com/office/drawing/2014/main" id="{00000000-0008-0000-0000-0000C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6" name="Line 941">
          <a:extLst>
            <a:ext uri="{FF2B5EF4-FFF2-40B4-BE49-F238E27FC236}">
              <a16:creationId xmlns:a16="http://schemas.microsoft.com/office/drawing/2014/main" id="{00000000-0008-0000-0000-0000C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7" name="Line 942">
          <a:extLst>
            <a:ext uri="{FF2B5EF4-FFF2-40B4-BE49-F238E27FC236}">
              <a16:creationId xmlns:a16="http://schemas.microsoft.com/office/drawing/2014/main" id="{00000000-0008-0000-0000-0000C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8" name="Line 943">
          <a:extLst>
            <a:ext uri="{FF2B5EF4-FFF2-40B4-BE49-F238E27FC236}">
              <a16:creationId xmlns:a16="http://schemas.microsoft.com/office/drawing/2014/main" id="{00000000-0008-0000-0000-0000C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39" name="Line 944">
          <a:extLst>
            <a:ext uri="{FF2B5EF4-FFF2-40B4-BE49-F238E27FC236}">
              <a16:creationId xmlns:a16="http://schemas.microsoft.com/office/drawing/2014/main" id="{00000000-0008-0000-0000-0000C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0" name="Line 945">
          <a:extLst>
            <a:ext uri="{FF2B5EF4-FFF2-40B4-BE49-F238E27FC236}">
              <a16:creationId xmlns:a16="http://schemas.microsoft.com/office/drawing/2014/main" id="{00000000-0008-0000-0000-0000C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1" name="Line 946">
          <a:extLst>
            <a:ext uri="{FF2B5EF4-FFF2-40B4-BE49-F238E27FC236}">
              <a16:creationId xmlns:a16="http://schemas.microsoft.com/office/drawing/2014/main" id="{00000000-0008-0000-0000-0000C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2" name="Line 947">
          <a:extLst>
            <a:ext uri="{FF2B5EF4-FFF2-40B4-BE49-F238E27FC236}">
              <a16:creationId xmlns:a16="http://schemas.microsoft.com/office/drawing/2014/main" id="{00000000-0008-0000-0000-0000C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3" name="Line 948">
          <a:extLst>
            <a:ext uri="{FF2B5EF4-FFF2-40B4-BE49-F238E27FC236}">
              <a16:creationId xmlns:a16="http://schemas.microsoft.com/office/drawing/2014/main" id="{00000000-0008-0000-0000-0000C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4" name="Line 949">
          <a:extLst>
            <a:ext uri="{FF2B5EF4-FFF2-40B4-BE49-F238E27FC236}">
              <a16:creationId xmlns:a16="http://schemas.microsoft.com/office/drawing/2014/main" id="{00000000-0008-0000-0000-0000C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5" name="Line 950">
          <a:extLst>
            <a:ext uri="{FF2B5EF4-FFF2-40B4-BE49-F238E27FC236}">
              <a16:creationId xmlns:a16="http://schemas.microsoft.com/office/drawing/2014/main" id="{00000000-0008-0000-0000-0000C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6" name="Line 951">
          <a:extLst>
            <a:ext uri="{FF2B5EF4-FFF2-40B4-BE49-F238E27FC236}">
              <a16:creationId xmlns:a16="http://schemas.microsoft.com/office/drawing/2014/main" id="{00000000-0008-0000-0000-0000C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7" name="Line 952">
          <a:extLst>
            <a:ext uri="{FF2B5EF4-FFF2-40B4-BE49-F238E27FC236}">
              <a16:creationId xmlns:a16="http://schemas.microsoft.com/office/drawing/2014/main" id="{00000000-0008-0000-0000-0000C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8" name="Line 953">
          <a:extLst>
            <a:ext uri="{FF2B5EF4-FFF2-40B4-BE49-F238E27FC236}">
              <a16:creationId xmlns:a16="http://schemas.microsoft.com/office/drawing/2014/main" id="{00000000-0008-0000-0000-0000D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49" name="Line 954">
          <a:extLst>
            <a:ext uri="{FF2B5EF4-FFF2-40B4-BE49-F238E27FC236}">
              <a16:creationId xmlns:a16="http://schemas.microsoft.com/office/drawing/2014/main" id="{00000000-0008-0000-0000-0000D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0" name="Line 955">
          <a:extLst>
            <a:ext uri="{FF2B5EF4-FFF2-40B4-BE49-F238E27FC236}">
              <a16:creationId xmlns:a16="http://schemas.microsoft.com/office/drawing/2014/main" id="{00000000-0008-0000-0000-0000D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1" name="Line 956">
          <a:extLst>
            <a:ext uri="{FF2B5EF4-FFF2-40B4-BE49-F238E27FC236}">
              <a16:creationId xmlns:a16="http://schemas.microsoft.com/office/drawing/2014/main" id="{00000000-0008-0000-0000-0000D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2" name="Line 957">
          <a:extLst>
            <a:ext uri="{FF2B5EF4-FFF2-40B4-BE49-F238E27FC236}">
              <a16:creationId xmlns:a16="http://schemas.microsoft.com/office/drawing/2014/main" id="{00000000-0008-0000-0000-0000D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3" name="Line 958">
          <a:extLst>
            <a:ext uri="{FF2B5EF4-FFF2-40B4-BE49-F238E27FC236}">
              <a16:creationId xmlns:a16="http://schemas.microsoft.com/office/drawing/2014/main" id="{00000000-0008-0000-0000-0000D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4" name="Line 959">
          <a:extLst>
            <a:ext uri="{FF2B5EF4-FFF2-40B4-BE49-F238E27FC236}">
              <a16:creationId xmlns:a16="http://schemas.microsoft.com/office/drawing/2014/main" id="{00000000-0008-0000-0000-0000D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5" name="Line 960">
          <a:extLst>
            <a:ext uri="{FF2B5EF4-FFF2-40B4-BE49-F238E27FC236}">
              <a16:creationId xmlns:a16="http://schemas.microsoft.com/office/drawing/2014/main" id="{00000000-0008-0000-0000-0000D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6" name="Line 961">
          <a:extLst>
            <a:ext uri="{FF2B5EF4-FFF2-40B4-BE49-F238E27FC236}">
              <a16:creationId xmlns:a16="http://schemas.microsoft.com/office/drawing/2014/main" id="{00000000-0008-0000-0000-0000D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7" name="Line 962">
          <a:extLst>
            <a:ext uri="{FF2B5EF4-FFF2-40B4-BE49-F238E27FC236}">
              <a16:creationId xmlns:a16="http://schemas.microsoft.com/office/drawing/2014/main" id="{00000000-0008-0000-0000-0000D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8" name="Line 963">
          <a:extLst>
            <a:ext uri="{FF2B5EF4-FFF2-40B4-BE49-F238E27FC236}">
              <a16:creationId xmlns:a16="http://schemas.microsoft.com/office/drawing/2014/main" id="{00000000-0008-0000-0000-0000D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59" name="Line 964">
          <a:extLst>
            <a:ext uri="{FF2B5EF4-FFF2-40B4-BE49-F238E27FC236}">
              <a16:creationId xmlns:a16="http://schemas.microsoft.com/office/drawing/2014/main" id="{00000000-0008-0000-0000-0000D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0" name="Line 965">
          <a:extLst>
            <a:ext uri="{FF2B5EF4-FFF2-40B4-BE49-F238E27FC236}">
              <a16:creationId xmlns:a16="http://schemas.microsoft.com/office/drawing/2014/main" id="{00000000-0008-0000-0000-0000D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1" name="Line 966">
          <a:extLst>
            <a:ext uri="{FF2B5EF4-FFF2-40B4-BE49-F238E27FC236}">
              <a16:creationId xmlns:a16="http://schemas.microsoft.com/office/drawing/2014/main" id="{00000000-0008-0000-0000-0000D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2" name="Line 967">
          <a:extLst>
            <a:ext uri="{FF2B5EF4-FFF2-40B4-BE49-F238E27FC236}">
              <a16:creationId xmlns:a16="http://schemas.microsoft.com/office/drawing/2014/main" id="{00000000-0008-0000-0000-0000D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3" name="Line 968">
          <a:extLst>
            <a:ext uri="{FF2B5EF4-FFF2-40B4-BE49-F238E27FC236}">
              <a16:creationId xmlns:a16="http://schemas.microsoft.com/office/drawing/2014/main" id="{00000000-0008-0000-0000-0000D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4" name="Line 969">
          <a:extLst>
            <a:ext uri="{FF2B5EF4-FFF2-40B4-BE49-F238E27FC236}">
              <a16:creationId xmlns:a16="http://schemas.microsoft.com/office/drawing/2014/main" id="{00000000-0008-0000-0000-0000E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5" name="Line 970">
          <a:extLst>
            <a:ext uri="{FF2B5EF4-FFF2-40B4-BE49-F238E27FC236}">
              <a16:creationId xmlns:a16="http://schemas.microsoft.com/office/drawing/2014/main" id="{00000000-0008-0000-0000-0000E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6" name="Line 971">
          <a:extLst>
            <a:ext uri="{FF2B5EF4-FFF2-40B4-BE49-F238E27FC236}">
              <a16:creationId xmlns:a16="http://schemas.microsoft.com/office/drawing/2014/main" id="{00000000-0008-0000-0000-0000E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7" name="Line 972">
          <a:extLst>
            <a:ext uri="{FF2B5EF4-FFF2-40B4-BE49-F238E27FC236}">
              <a16:creationId xmlns:a16="http://schemas.microsoft.com/office/drawing/2014/main" id="{00000000-0008-0000-0000-0000E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8" name="Line 973">
          <a:extLst>
            <a:ext uri="{FF2B5EF4-FFF2-40B4-BE49-F238E27FC236}">
              <a16:creationId xmlns:a16="http://schemas.microsoft.com/office/drawing/2014/main" id="{00000000-0008-0000-0000-0000E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69" name="Line 974">
          <a:extLst>
            <a:ext uri="{FF2B5EF4-FFF2-40B4-BE49-F238E27FC236}">
              <a16:creationId xmlns:a16="http://schemas.microsoft.com/office/drawing/2014/main" id="{00000000-0008-0000-0000-0000E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0" name="Line 975">
          <a:extLst>
            <a:ext uri="{FF2B5EF4-FFF2-40B4-BE49-F238E27FC236}">
              <a16:creationId xmlns:a16="http://schemas.microsoft.com/office/drawing/2014/main" id="{00000000-0008-0000-0000-0000E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1" name="Line 976">
          <a:extLst>
            <a:ext uri="{FF2B5EF4-FFF2-40B4-BE49-F238E27FC236}">
              <a16:creationId xmlns:a16="http://schemas.microsoft.com/office/drawing/2014/main" id="{00000000-0008-0000-0000-0000E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2" name="Line 977">
          <a:extLst>
            <a:ext uri="{FF2B5EF4-FFF2-40B4-BE49-F238E27FC236}">
              <a16:creationId xmlns:a16="http://schemas.microsoft.com/office/drawing/2014/main" id="{00000000-0008-0000-0000-0000E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3" name="Line 978">
          <a:extLst>
            <a:ext uri="{FF2B5EF4-FFF2-40B4-BE49-F238E27FC236}">
              <a16:creationId xmlns:a16="http://schemas.microsoft.com/office/drawing/2014/main" id="{00000000-0008-0000-0000-0000E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4" name="Line 979">
          <a:extLst>
            <a:ext uri="{FF2B5EF4-FFF2-40B4-BE49-F238E27FC236}">
              <a16:creationId xmlns:a16="http://schemas.microsoft.com/office/drawing/2014/main" id="{00000000-0008-0000-0000-0000E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5" name="Line 980">
          <a:extLst>
            <a:ext uri="{FF2B5EF4-FFF2-40B4-BE49-F238E27FC236}">
              <a16:creationId xmlns:a16="http://schemas.microsoft.com/office/drawing/2014/main" id="{00000000-0008-0000-0000-0000E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6" name="Line 981">
          <a:extLst>
            <a:ext uri="{FF2B5EF4-FFF2-40B4-BE49-F238E27FC236}">
              <a16:creationId xmlns:a16="http://schemas.microsoft.com/office/drawing/2014/main" id="{00000000-0008-0000-0000-0000E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7" name="Line 982">
          <a:extLst>
            <a:ext uri="{FF2B5EF4-FFF2-40B4-BE49-F238E27FC236}">
              <a16:creationId xmlns:a16="http://schemas.microsoft.com/office/drawing/2014/main" id="{00000000-0008-0000-0000-0000E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8" name="Line 983">
          <a:extLst>
            <a:ext uri="{FF2B5EF4-FFF2-40B4-BE49-F238E27FC236}">
              <a16:creationId xmlns:a16="http://schemas.microsoft.com/office/drawing/2014/main" id="{00000000-0008-0000-0000-0000E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79" name="AutoShape 984">
          <a:extLst>
            <a:ext uri="{FF2B5EF4-FFF2-40B4-BE49-F238E27FC236}">
              <a16:creationId xmlns:a16="http://schemas.microsoft.com/office/drawing/2014/main" id="{00000000-0008-0000-0000-0000E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0" name="AutoShape 985">
          <a:extLst>
            <a:ext uri="{FF2B5EF4-FFF2-40B4-BE49-F238E27FC236}">
              <a16:creationId xmlns:a16="http://schemas.microsoft.com/office/drawing/2014/main" id="{00000000-0008-0000-0000-0000F0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1" name="AutoShape 986">
          <a:extLst>
            <a:ext uri="{FF2B5EF4-FFF2-40B4-BE49-F238E27FC236}">
              <a16:creationId xmlns:a16="http://schemas.microsoft.com/office/drawing/2014/main" id="{00000000-0008-0000-0000-0000F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2" name="AutoShape 987">
          <a:extLst>
            <a:ext uri="{FF2B5EF4-FFF2-40B4-BE49-F238E27FC236}">
              <a16:creationId xmlns:a16="http://schemas.microsoft.com/office/drawing/2014/main" id="{00000000-0008-0000-0000-0000F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3" name="AutoShape 988">
          <a:extLst>
            <a:ext uri="{FF2B5EF4-FFF2-40B4-BE49-F238E27FC236}">
              <a16:creationId xmlns:a16="http://schemas.microsoft.com/office/drawing/2014/main" id="{00000000-0008-0000-0000-0000F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4" name="AutoShape 989">
          <a:extLst>
            <a:ext uri="{FF2B5EF4-FFF2-40B4-BE49-F238E27FC236}">
              <a16:creationId xmlns:a16="http://schemas.microsoft.com/office/drawing/2014/main" id="{00000000-0008-0000-0000-0000F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5" name="AutoShape 990">
          <a:extLst>
            <a:ext uri="{FF2B5EF4-FFF2-40B4-BE49-F238E27FC236}">
              <a16:creationId xmlns:a16="http://schemas.microsoft.com/office/drawing/2014/main" id="{00000000-0008-0000-0000-0000F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6" name="AutoShape 991">
          <a:extLst>
            <a:ext uri="{FF2B5EF4-FFF2-40B4-BE49-F238E27FC236}">
              <a16:creationId xmlns:a16="http://schemas.microsoft.com/office/drawing/2014/main" id="{00000000-0008-0000-0000-0000F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7" name="AutoShape 992">
          <a:extLst>
            <a:ext uri="{FF2B5EF4-FFF2-40B4-BE49-F238E27FC236}">
              <a16:creationId xmlns:a16="http://schemas.microsoft.com/office/drawing/2014/main" id="{00000000-0008-0000-0000-0000F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8" name="AutoShape 993">
          <a:extLst>
            <a:ext uri="{FF2B5EF4-FFF2-40B4-BE49-F238E27FC236}">
              <a16:creationId xmlns:a16="http://schemas.microsoft.com/office/drawing/2014/main" id="{00000000-0008-0000-0000-0000F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89" name="AutoShape 994">
          <a:extLst>
            <a:ext uri="{FF2B5EF4-FFF2-40B4-BE49-F238E27FC236}">
              <a16:creationId xmlns:a16="http://schemas.microsoft.com/office/drawing/2014/main" id="{00000000-0008-0000-0000-0000F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0" name="AutoShape 995">
          <a:extLst>
            <a:ext uri="{FF2B5EF4-FFF2-40B4-BE49-F238E27FC236}">
              <a16:creationId xmlns:a16="http://schemas.microsoft.com/office/drawing/2014/main" id="{00000000-0008-0000-0000-0000F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1" name="AutoShape 996">
          <a:extLst>
            <a:ext uri="{FF2B5EF4-FFF2-40B4-BE49-F238E27FC236}">
              <a16:creationId xmlns:a16="http://schemas.microsoft.com/office/drawing/2014/main" id="{00000000-0008-0000-0000-0000F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2" name="AutoShape 997">
          <a:extLst>
            <a:ext uri="{FF2B5EF4-FFF2-40B4-BE49-F238E27FC236}">
              <a16:creationId xmlns:a16="http://schemas.microsoft.com/office/drawing/2014/main" id="{00000000-0008-0000-0000-0000F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3" name="AutoShape 998">
          <a:extLst>
            <a:ext uri="{FF2B5EF4-FFF2-40B4-BE49-F238E27FC236}">
              <a16:creationId xmlns:a16="http://schemas.microsoft.com/office/drawing/2014/main" id="{00000000-0008-0000-0000-0000F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4" name="AutoShape 999">
          <a:extLst>
            <a:ext uri="{FF2B5EF4-FFF2-40B4-BE49-F238E27FC236}">
              <a16:creationId xmlns:a16="http://schemas.microsoft.com/office/drawing/2014/main" id="{00000000-0008-0000-0000-0000F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5" name="AutoShape 1000">
          <a:extLst>
            <a:ext uri="{FF2B5EF4-FFF2-40B4-BE49-F238E27FC236}">
              <a16:creationId xmlns:a16="http://schemas.microsoft.com/office/drawing/2014/main" id="{00000000-0008-0000-0000-0000F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6" name="AutoShape 1001">
          <a:extLst>
            <a:ext uri="{FF2B5EF4-FFF2-40B4-BE49-F238E27FC236}">
              <a16:creationId xmlns:a16="http://schemas.microsoft.com/office/drawing/2014/main" id="{00000000-0008-0000-0000-00000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7" name="AutoShape 1002">
          <a:extLst>
            <a:ext uri="{FF2B5EF4-FFF2-40B4-BE49-F238E27FC236}">
              <a16:creationId xmlns:a16="http://schemas.microsoft.com/office/drawing/2014/main" id="{00000000-0008-0000-0000-00000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8" name="AutoShape 1003">
          <a:extLst>
            <a:ext uri="{FF2B5EF4-FFF2-40B4-BE49-F238E27FC236}">
              <a16:creationId xmlns:a16="http://schemas.microsoft.com/office/drawing/2014/main" id="{00000000-0008-0000-0000-00000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899" name="AutoShape 1004">
          <a:extLst>
            <a:ext uri="{FF2B5EF4-FFF2-40B4-BE49-F238E27FC236}">
              <a16:creationId xmlns:a16="http://schemas.microsoft.com/office/drawing/2014/main" id="{00000000-0008-0000-0000-00000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0" name="AutoShape 1005">
          <a:extLst>
            <a:ext uri="{FF2B5EF4-FFF2-40B4-BE49-F238E27FC236}">
              <a16:creationId xmlns:a16="http://schemas.microsoft.com/office/drawing/2014/main" id="{00000000-0008-0000-0000-00000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1" name="AutoShape 1006">
          <a:extLst>
            <a:ext uri="{FF2B5EF4-FFF2-40B4-BE49-F238E27FC236}">
              <a16:creationId xmlns:a16="http://schemas.microsoft.com/office/drawing/2014/main" id="{00000000-0008-0000-0000-00000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2" name="AutoShape 1007">
          <a:extLst>
            <a:ext uri="{FF2B5EF4-FFF2-40B4-BE49-F238E27FC236}">
              <a16:creationId xmlns:a16="http://schemas.microsoft.com/office/drawing/2014/main" id="{00000000-0008-0000-0000-00000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3" name="AutoShape 1008">
          <a:extLst>
            <a:ext uri="{FF2B5EF4-FFF2-40B4-BE49-F238E27FC236}">
              <a16:creationId xmlns:a16="http://schemas.microsoft.com/office/drawing/2014/main" id="{00000000-0008-0000-0000-00000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4" name="AutoShape 1009">
          <a:extLst>
            <a:ext uri="{FF2B5EF4-FFF2-40B4-BE49-F238E27FC236}">
              <a16:creationId xmlns:a16="http://schemas.microsoft.com/office/drawing/2014/main" id="{00000000-0008-0000-0000-00000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5" name="AutoShape 1010">
          <a:extLst>
            <a:ext uri="{FF2B5EF4-FFF2-40B4-BE49-F238E27FC236}">
              <a16:creationId xmlns:a16="http://schemas.microsoft.com/office/drawing/2014/main" id="{00000000-0008-0000-0000-00000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6" name="AutoShape 1011">
          <a:extLst>
            <a:ext uri="{FF2B5EF4-FFF2-40B4-BE49-F238E27FC236}">
              <a16:creationId xmlns:a16="http://schemas.microsoft.com/office/drawing/2014/main" id="{00000000-0008-0000-0000-00000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7" name="AutoShape 1012">
          <a:extLst>
            <a:ext uri="{FF2B5EF4-FFF2-40B4-BE49-F238E27FC236}">
              <a16:creationId xmlns:a16="http://schemas.microsoft.com/office/drawing/2014/main" id="{00000000-0008-0000-0000-00000B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8" name="AutoShape 1013">
          <a:extLst>
            <a:ext uri="{FF2B5EF4-FFF2-40B4-BE49-F238E27FC236}">
              <a16:creationId xmlns:a16="http://schemas.microsoft.com/office/drawing/2014/main" id="{00000000-0008-0000-0000-00000C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09" name="Line 1016">
          <a:extLst>
            <a:ext uri="{FF2B5EF4-FFF2-40B4-BE49-F238E27FC236}">
              <a16:creationId xmlns:a16="http://schemas.microsoft.com/office/drawing/2014/main" id="{00000000-0008-0000-0000-00000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0" name="Line 1017">
          <a:extLst>
            <a:ext uri="{FF2B5EF4-FFF2-40B4-BE49-F238E27FC236}">
              <a16:creationId xmlns:a16="http://schemas.microsoft.com/office/drawing/2014/main" id="{00000000-0008-0000-0000-00000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1" name="Line 1018">
          <a:extLst>
            <a:ext uri="{FF2B5EF4-FFF2-40B4-BE49-F238E27FC236}">
              <a16:creationId xmlns:a16="http://schemas.microsoft.com/office/drawing/2014/main" id="{00000000-0008-0000-0000-00000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2" name="Line 1019">
          <a:extLst>
            <a:ext uri="{FF2B5EF4-FFF2-40B4-BE49-F238E27FC236}">
              <a16:creationId xmlns:a16="http://schemas.microsoft.com/office/drawing/2014/main" id="{00000000-0008-0000-0000-00001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3" name="Line 1020">
          <a:extLst>
            <a:ext uri="{FF2B5EF4-FFF2-40B4-BE49-F238E27FC236}">
              <a16:creationId xmlns:a16="http://schemas.microsoft.com/office/drawing/2014/main" id="{00000000-0008-0000-0000-00001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4" name="Line 1021">
          <a:extLst>
            <a:ext uri="{FF2B5EF4-FFF2-40B4-BE49-F238E27FC236}">
              <a16:creationId xmlns:a16="http://schemas.microsoft.com/office/drawing/2014/main" id="{00000000-0008-0000-0000-00001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5" name="Line 1022">
          <a:extLst>
            <a:ext uri="{FF2B5EF4-FFF2-40B4-BE49-F238E27FC236}">
              <a16:creationId xmlns:a16="http://schemas.microsoft.com/office/drawing/2014/main" id="{00000000-0008-0000-0000-00001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6" name="Line 1023">
          <a:extLst>
            <a:ext uri="{FF2B5EF4-FFF2-40B4-BE49-F238E27FC236}">
              <a16:creationId xmlns:a16="http://schemas.microsoft.com/office/drawing/2014/main" id="{00000000-0008-0000-0000-00001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7" name="Line 1024">
          <a:extLst>
            <a:ext uri="{FF2B5EF4-FFF2-40B4-BE49-F238E27FC236}">
              <a16:creationId xmlns:a16="http://schemas.microsoft.com/office/drawing/2014/main" id="{00000000-0008-0000-0000-00001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8" name="Line 1025">
          <a:extLst>
            <a:ext uri="{FF2B5EF4-FFF2-40B4-BE49-F238E27FC236}">
              <a16:creationId xmlns:a16="http://schemas.microsoft.com/office/drawing/2014/main" id="{00000000-0008-0000-0000-00001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19" name="Line 1026">
          <a:extLst>
            <a:ext uri="{FF2B5EF4-FFF2-40B4-BE49-F238E27FC236}">
              <a16:creationId xmlns:a16="http://schemas.microsoft.com/office/drawing/2014/main" id="{00000000-0008-0000-0000-00001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0" name="Line 1027">
          <a:extLst>
            <a:ext uri="{FF2B5EF4-FFF2-40B4-BE49-F238E27FC236}">
              <a16:creationId xmlns:a16="http://schemas.microsoft.com/office/drawing/2014/main" id="{00000000-0008-0000-0000-00001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1" name="Line 1028">
          <a:extLst>
            <a:ext uri="{FF2B5EF4-FFF2-40B4-BE49-F238E27FC236}">
              <a16:creationId xmlns:a16="http://schemas.microsoft.com/office/drawing/2014/main" id="{00000000-0008-0000-0000-00001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2" name="Line 1029">
          <a:extLst>
            <a:ext uri="{FF2B5EF4-FFF2-40B4-BE49-F238E27FC236}">
              <a16:creationId xmlns:a16="http://schemas.microsoft.com/office/drawing/2014/main" id="{00000000-0008-0000-0000-00001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3" name="Line 1030">
          <a:extLst>
            <a:ext uri="{FF2B5EF4-FFF2-40B4-BE49-F238E27FC236}">
              <a16:creationId xmlns:a16="http://schemas.microsoft.com/office/drawing/2014/main" id="{00000000-0008-0000-0000-00001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4" name="Line 1031">
          <a:extLst>
            <a:ext uri="{FF2B5EF4-FFF2-40B4-BE49-F238E27FC236}">
              <a16:creationId xmlns:a16="http://schemas.microsoft.com/office/drawing/2014/main" id="{00000000-0008-0000-0000-00001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5" name="Line 1032">
          <a:extLst>
            <a:ext uri="{FF2B5EF4-FFF2-40B4-BE49-F238E27FC236}">
              <a16:creationId xmlns:a16="http://schemas.microsoft.com/office/drawing/2014/main" id="{00000000-0008-0000-0000-00001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6" name="Line 1033">
          <a:extLst>
            <a:ext uri="{FF2B5EF4-FFF2-40B4-BE49-F238E27FC236}">
              <a16:creationId xmlns:a16="http://schemas.microsoft.com/office/drawing/2014/main" id="{00000000-0008-0000-0000-00001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7" name="Line 1034">
          <a:extLst>
            <a:ext uri="{FF2B5EF4-FFF2-40B4-BE49-F238E27FC236}">
              <a16:creationId xmlns:a16="http://schemas.microsoft.com/office/drawing/2014/main" id="{00000000-0008-0000-0000-00001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8" name="Line 1035">
          <a:extLst>
            <a:ext uri="{FF2B5EF4-FFF2-40B4-BE49-F238E27FC236}">
              <a16:creationId xmlns:a16="http://schemas.microsoft.com/office/drawing/2014/main" id="{00000000-0008-0000-0000-00002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29" name="Line 1036">
          <a:extLst>
            <a:ext uri="{FF2B5EF4-FFF2-40B4-BE49-F238E27FC236}">
              <a16:creationId xmlns:a16="http://schemas.microsoft.com/office/drawing/2014/main" id="{00000000-0008-0000-0000-00002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0" name="Line 1037">
          <a:extLst>
            <a:ext uri="{FF2B5EF4-FFF2-40B4-BE49-F238E27FC236}">
              <a16:creationId xmlns:a16="http://schemas.microsoft.com/office/drawing/2014/main" id="{00000000-0008-0000-0000-00002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1" name="Line 1038">
          <a:extLst>
            <a:ext uri="{FF2B5EF4-FFF2-40B4-BE49-F238E27FC236}">
              <a16:creationId xmlns:a16="http://schemas.microsoft.com/office/drawing/2014/main" id="{00000000-0008-0000-0000-00002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2" name="Line 1039">
          <a:extLst>
            <a:ext uri="{FF2B5EF4-FFF2-40B4-BE49-F238E27FC236}">
              <a16:creationId xmlns:a16="http://schemas.microsoft.com/office/drawing/2014/main" id="{00000000-0008-0000-0000-00002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3" name="Line 1040">
          <a:extLst>
            <a:ext uri="{FF2B5EF4-FFF2-40B4-BE49-F238E27FC236}">
              <a16:creationId xmlns:a16="http://schemas.microsoft.com/office/drawing/2014/main" id="{00000000-0008-0000-0000-00002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4" name="Line 1041">
          <a:extLst>
            <a:ext uri="{FF2B5EF4-FFF2-40B4-BE49-F238E27FC236}">
              <a16:creationId xmlns:a16="http://schemas.microsoft.com/office/drawing/2014/main" id="{00000000-0008-0000-0000-00002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5" name="Line 1042">
          <a:extLst>
            <a:ext uri="{FF2B5EF4-FFF2-40B4-BE49-F238E27FC236}">
              <a16:creationId xmlns:a16="http://schemas.microsoft.com/office/drawing/2014/main" id="{00000000-0008-0000-0000-00002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6" name="Line 1043">
          <a:extLst>
            <a:ext uri="{FF2B5EF4-FFF2-40B4-BE49-F238E27FC236}">
              <a16:creationId xmlns:a16="http://schemas.microsoft.com/office/drawing/2014/main" id="{00000000-0008-0000-0000-00002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7" name="Line 1044">
          <a:extLst>
            <a:ext uri="{FF2B5EF4-FFF2-40B4-BE49-F238E27FC236}">
              <a16:creationId xmlns:a16="http://schemas.microsoft.com/office/drawing/2014/main" id="{00000000-0008-0000-0000-00002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8" name="Line 1045">
          <a:extLst>
            <a:ext uri="{FF2B5EF4-FFF2-40B4-BE49-F238E27FC236}">
              <a16:creationId xmlns:a16="http://schemas.microsoft.com/office/drawing/2014/main" id="{00000000-0008-0000-0000-00002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39" name="Line 1046">
          <a:extLst>
            <a:ext uri="{FF2B5EF4-FFF2-40B4-BE49-F238E27FC236}">
              <a16:creationId xmlns:a16="http://schemas.microsoft.com/office/drawing/2014/main" id="{00000000-0008-0000-0000-00002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0" name="Line 1047">
          <a:extLst>
            <a:ext uri="{FF2B5EF4-FFF2-40B4-BE49-F238E27FC236}">
              <a16:creationId xmlns:a16="http://schemas.microsoft.com/office/drawing/2014/main" id="{00000000-0008-0000-0000-00002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1" name="Line 1048">
          <a:extLst>
            <a:ext uri="{FF2B5EF4-FFF2-40B4-BE49-F238E27FC236}">
              <a16:creationId xmlns:a16="http://schemas.microsoft.com/office/drawing/2014/main" id="{00000000-0008-0000-0000-00002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2" name="Line 1049">
          <a:extLst>
            <a:ext uri="{FF2B5EF4-FFF2-40B4-BE49-F238E27FC236}">
              <a16:creationId xmlns:a16="http://schemas.microsoft.com/office/drawing/2014/main" id="{00000000-0008-0000-0000-00002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3" name="Line 1050">
          <a:extLst>
            <a:ext uri="{FF2B5EF4-FFF2-40B4-BE49-F238E27FC236}">
              <a16:creationId xmlns:a16="http://schemas.microsoft.com/office/drawing/2014/main" id="{00000000-0008-0000-0000-00002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4" name="Line 1051">
          <a:extLst>
            <a:ext uri="{FF2B5EF4-FFF2-40B4-BE49-F238E27FC236}">
              <a16:creationId xmlns:a16="http://schemas.microsoft.com/office/drawing/2014/main" id="{00000000-0008-0000-0000-00003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5" name="Line 1052">
          <a:extLst>
            <a:ext uri="{FF2B5EF4-FFF2-40B4-BE49-F238E27FC236}">
              <a16:creationId xmlns:a16="http://schemas.microsoft.com/office/drawing/2014/main" id="{00000000-0008-0000-0000-00003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6" name="Line 1053">
          <a:extLst>
            <a:ext uri="{FF2B5EF4-FFF2-40B4-BE49-F238E27FC236}">
              <a16:creationId xmlns:a16="http://schemas.microsoft.com/office/drawing/2014/main" id="{00000000-0008-0000-0000-00003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7" name="Line 1054">
          <a:extLst>
            <a:ext uri="{FF2B5EF4-FFF2-40B4-BE49-F238E27FC236}">
              <a16:creationId xmlns:a16="http://schemas.microsoft.com/office/drawing/2014/main" id="{00000000-0008-0000-0000-00003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8" name="Line 1055">
          <a:extLst>
            <a:ext uri="{FF2B5EF4-FFF2-40B4-BE49-F238E27FC236}">
              <a16:creationId xmlns:a16="http://schemas.microsoft.com/office/drawing/2014/main" id="{00000000-0008-0000-0000-00003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49" name="Line 1056">
          <a:extLst>
            <a:ext uri="{FF2B5EF4-FFF2-40B4-BE49-F238E27FC236}">
              <a16:creationId xmlns:a16="http://schemas.microsoft.com/office/drawing/2014/main" id="{00000000-0008-0000-0000-00003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0" name="Line 1057">
          <a:extLst>
            <a:ext uri="{FF2B5EF4-FFF2-40B4-BE49-F238E27FC236}">
              <a16:creationId xmlns:a16="http://schemas.microsoft.com/office/drawing/2014/main" id="{00000000-0008-0000-0000-00003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1" name="Line 1058">
          <a:extLst>
            <a:ext uri="{FF2B5EF4-FFF2-40B4-BE49-F238E27FC236}">
              <a16:creationId xmlns:a16="http://schemas.microsoft.com/office/drawing/2014/main" id="{00000000-0008-0000-0000-00003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2" name="Line 1059">
          <a:extLst>
            <a:ext uri="{FF2B5EF4-FFF2-40B4-BE49-F238E27FC236}">
              <a16:creationId xmlns:a16="http://schemas.microsoft.com/office/drawing/2014/main" id="{00000000-0008-0000-0000-00003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3" name="Line 1060">
          <a:extLst>
            <a:ext uri="{FF2B5EF4-FFF2-40B4-BE49-F238E27FC236}">
              <a16:creationId xmlns:a16="http://schemas.microsoft.com/office/drawing/2014/main" id="{00000000-0008-0000-0000-00003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4" name="Line 1061">
          <a:extLst>
            <a:ext uri="{FF2B5EF4-FFF2-40B4-BE49-F238E27FC236}">
              <a16:creationId xmlns:a16="http://schemas.microsoft.com/office/drawing/2014/main" id="{00000000-0008-0000-0000-00003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5" name="Line 1062">
          <a:extLst>
            <a:ext uri="{FF2B5EF4-FFF2-40B4-BE49-F238E27FC236}">
              <a16:creationId xmlns:a16="http://schemas.microsoft.com/office/drawing/2014/main" id="{00000000-0008-0000-0000-00003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6" name="Line 1063">
          <a:extLst>
            <a:ext uri="{FF2B5EF4-FFF2-40B4-BE49-F238E27FC236}">
              <a16:creationId xmlns:a16="http://schemas.microsoft.com/office/drawing/2014/main" id="{00000000-0008-0000-0000-00003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7" name="Line 1064">
          <a:extLst>
            <a:ext uri="{FF2B5EF4-FFF2-40B4-BE49-F238E27FC236}">
              <a16:creationId xmlns:a16="http://schemas.microsoft.com/office/drawing/2014/main" id="{00000000-0008-0000-0000-00003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8" name="Line 1065">
          <a:extLst>
            <a:ext uri="{FF2B5EF4-FFF2-40B4-BE49-F238E27FC236}">
              <a16:creationId xmlns:a16="http://schemas.microsoft.com/office/drawing/2014/main" id="{00000000-0008-0000-0000-00003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59" name="Line 1066">
          <a:extLst>
            <a:ext uri="{FF2B5EF4-FFF2-40B4-BE49-F238E27FC236}">
              <a16:creationId xmlns:a16="http://schemas.microsoft.com/office/drawing/2014/main" id="{00000000-0008-0000-0000-00003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0" name="Line 1067">
          <a:extLst>
            <a:ext uri="{FF2B5EF4-FFF2-40B4-BE49-F238E27FC236}">
              <a16:creationId xmlns:a16="http://schemas.microsoft.com/office/drawing/2014/main" id="{00000000-0008-0000-0000-00004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1" name="Line 1068">
          <a:extLst>
            <a:ext uri="{FF2B5EF4-FFF2-40B4-BE49-F238E27FC236}">
              <a16:creationId xmlns:a16="http://schemas.microsoft.com/office/drawing/2014/main" id="{00000000-0008-0000-0000-00004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2" name="Line 1069">
          <a:extLst>
            <a:ext uri="{FF2B5EF4-FFF2-40B4-BE49-F238E27FC236}">
              <a16:creationId xmlns:a16="http://schemas.microsoft.com/office/drawing/2014/main" id="{00000000-0008-0000-0000-00004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3" name="Line 1070">
          <a:extLst>
            <a:ext uri="{FF2B5EF4-FFF2-40B4-BE49-F238E27FC236}">
              <a16:creationId xmlns:a16="http://schemas.microsoft.com/office/drawing/2014/main" id="{00000000-0008-0000-0000-00004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4" name="Line 1071">
          <a:extLst>
            <a:ext uri="{FF2B5EF4-FFF2-40B4-BE49-F238E27FC236}">
              <a16:creationId xmlns:a16="http://schemas.microsoft.com/office/drawing/2014/main" id="{00000000-0008-0000-0000-00004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5" name="Line 1072">
          <a:extLst>
            <a:ext uri="{FF2B5EF4-FFF2-40B4-BE49-F238E27FC236}">
              <a16:creationId xmlns:a16="http://schemas.microsoft.com/office/drawing/2014/main" id="{00000000-0008-0000-0000-00004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6" name="Line 1073">
          <a:extLst>
            <a:ext uri="{FF2B5EF4-FFF2-40B4-BE49-F238E27FC236}">
              <a16:creationId xmlns:a16="http://schemas.microsoft.com/office/drawing/2014/main" id="{00000000-0008-0000-0000-00004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7" name="Line 1074">
          <a:extLst>
            <a:ext uri="{FF2B5EF4-FFF2-40B4-BE49-F238E27FC236}">
              <a16:creationId xmlns:a16="http://schemas.microsoft.com/office/drawing/2014/main" id="{00000000-0008-0000-0000-00004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8" name="Line 1075">
          <a:extLst>
            <a:ext uri="{FF2B5EF4-FFF2-40B4-BE49-F238E27FC236}">
              <a16:creationId xmlns:a16="http://schemas.microsoft.com/office/drawing/2014/main" id="{00000000-0008-0000-0000-00004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69" name="Line 1076">
          <a:extLst>
            <a:ext uri="{FF2B5EF4-FFF2-40B4-BE49-F238E27FC236}">
              <a16:creationId xmlns:a16="http://schemas.microsoft.com/office/drawing/2014/main" id="{00000000-0008-0000-0000-00004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0" name="Line 1077">
          <a:extLst>
            <a:ext uri="{FF2B5EF4-FFF2-40B4-BE49-F238E27FC236}">
              <a16:creationId xmlns:a16="http://schemas.microsoft.com/office/drawing/2014/main" id="{00000000-0008-0000-0000-00004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1" name="Line 1078">
          <a:extLst>
            <a:ext uri="{FF2B5EF4-FFF2-40B4-BE49-F238E27FC236}">
              <a16:creationId xmlns:a16="http://schemas.microsoft.com/office/drawing/2014/main" id="{00000000-0008-0000-0000-00004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2" name="Line 1079">
          <a:extLst>
            <a:ext uri="{FF2B5EF4-FFF2-40B4-BE49-F238E27FC236}">
              <a16:creationId xmlns:a16="http://schemas.microsoft.com/office/drawing/2014/main" id="{00000000-0008-0000-0000-00004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3" name="Line 1080">
          <a:extLst>
            <a:ext uri="{FF2B5EF4-FFF2-40B4-BE49-F238E27FC236}">
              <a16:creationId xmlns:a16="http://schemas.microsoft.com/office/drawing/2014/main" id="{00000000-0008-0000-0000-00004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4" name="Line 1081">
          <a:extLst>
            <a:ext uri="{FF2B5EF4-FFF2-40B4-BE49-F238E27FC236}">
              <a16:creationId xmlns:a16="http://schemas.microsoft.com/office/drawing/2014/main" id="{00000000-0008-0000-0000-00004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5" name="Line 1082">
          <a:extLst>
            <a:ext uri="{FF2B5EF4-FFF2-40B4-BE49-F238E27FC236}">
              <a16:creationId xmlns:a16="http://schemas.microsoft.com/office/drawing/2014/main" id="{00000000-0008-0000-0000-00004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6" name="Line 1083">
          <a:extLst>
            <a:ext uri="{FF2B5EF4-FFF2-40B4-BE49-F238E27FC236}">
              <a16:creationId xmlns:a16="http://schemas.microsoft.com/office/drawing/2014/main" id="{00000000-0008-0000-0000-00005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7" name="Line 1084">
          <a:extLst>
            <a:ext uri="{FF2B5EF4-FFF2-40B4-BE49-F238E27FC236}">
              <a16:creationId xmlns:a16="http://schemas.microsoft.com/office/drawing/2014/main" id="{00000000-0008-0000-0000-00005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8" name="Line 1085">
          <a:extLst>
            <a:ext uri="{FF2B5EF4-FFF2-40B4-BE49-F238E27FC236}">
              <a16:creationId xmlns:a16="http://schemas.microsoft.com/office/drawing/2014/main" id="{00000000-0008-0000-0000-00005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79" name="Line 1086">
          <a:extLst>
            <a:ext uri="{FF2B5EF4-FFF2-40B4-BE49-F238E27FC236}">
              <a16:creationId xmlns:a16="http://schemas.microsoft.com/office/drawing/2014/main" id="{00000000-0008-0000-0000-00005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0" name="Line 1087">
          <a:extLst>
            <a:ext uri="{FF2B5EF4-FFF2-40B4-BE49-F238E27FC236}">
              <a16:creationId xmlns:a16="http://schemas.microsoft.com/office/drawing/2014/main" id="{00000000-0008-0000-0000-00005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1" name="Line 1088">
          <a:extLst>
            <a:ext uri="{FF2B5EF4-FFF2-40B4-BE49-F238E27FC236}">
              <a16:creationId xmlns:a16="http://schemas.microsoft.com/office/drawing/2014/main" id="{00000000-0008-0000-0000-00005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2" name="Line 1089">
          <a:extLst>
            <a:ext uri="{FF2B5EF4-FFF2-40B4-BE49-F238E27FC236}">
              <a16:creationId xmlns:a16="http://schemas.microsoft.com/office/drawing/2014/main" id="{00000000-0008-0000-0000-00005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3" name="Line 1090">
          <a:extLst>
            <a:ext uri="{FF2B5EF4-FFF2-40B4-BE49-F238E27FC236}">
              <a16:creationId xmlns:a16="http://schemas.microsoft.com/office/drawing/2014/main" id="{00000000-0008-0000-0000-00005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4" name="Line 1091">
          <a:extLst>
            <a:ext uri="{FF2B5EF4-FFF2-40B4-BE49-F238E27FC236}">
              <a16:creationId xmlns:a16="http://schemas.microsoft.com/office/drawing/2014/main" id="{00000000-0008-0000-0000-00005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5" name="Line 1092">
          <a:extLst>
            <a:ext uri="{FF2B5EF4-FFF2-40B4-BE49-F238E27FC236}">
              <a16:creationId xmlns:a16="http://schemas.microsoft.com/office/drawing/2014/main" id="{00000000-0008-0000-0000-00005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6" name="Line 1093">
          <a:extLst>
            <a:ext uri="{FF2B5EF4-FFF2-40B4-BE49-F238E27FC236}">
              <a16:creationId xmlns:a16="http://schemas.microsoft.com/office/drawing/2014/main" id="{00000000-0008-0000-0000-00005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7" name="Line 1094">
          <a:extLst>
            <a:ext uri="{FF2B5EF4-FFF2-40B4-BE49-F238E27FC236}">
              <a16:creationId xmlns:a16="http://schemas.microsoft.com/office/drawing/2014/main" id="{00000000-0008-0000-0000-00005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8" name="Line 1095">
          <a:extLst>
            <a:ext uri="{FF2B5EF4-FFF2-40B4-BE49-F238E27FC236}">
              <a16:creationId xmlns:a16="http://schemas.microsoft.com/office/drawing/2014/main" id="{00000000-0008-0000-0000-00005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89" name="Line 1096">
          <a:extLst>
            <a:ext uri="{FF2B5EF4-FFF2-40B4-BE49-F238E27FC236}">
              <a16:creationId xmlns:a16="http://schemas.microsoft.com/office/drawing/2014/main" id="{00000000-0008-0000-0000-00005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0" name="Line 1097">
          <a:extLst>
            <a:ext uri="{FF2B5EF4-FFF2-40B4-BE49-F238E27FC236}">
              <a16:creationId xmlns:a16="http://schemas.microsoft.com/office/drawing/2014/main" id="{00000000-0008-0000-0000-00005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1" name="Line 1098">
          <a:extLst>
            <a:ext uri="{FF2B5EF4-FFF2-40B4-BE49-F238E27FC236}">
              <a16:creationId xmlns:a16="http://schemas.microsoft.com/office/drawing/2014/main" id="{00000000-0008-0000-0000-00005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2" name="Line 1099">
          <a:extLst>
            <a:ext uri="{FF2B5EF4-FFF2-40B4-BE49-F238E27FC236}">
              <a16:creationId xmlns:a16="http://schemas.microsoft.com/office/drawing/2014/main" id="{00000000-0008-0000-0000-00006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3" name="Line 1100">
          <a:extLst>
            <a:ext uri="{FF2B5EF4-FFF2-40B4-BE49-F238E27FC236}">
              <a16:creationId xmlns:a16="http://schemas.microsoft.com/office/drawing/2014/main" id="{00000000-0008-0000-0000-00006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4" name="Line 1101">
          <a:extLst>
            <a:ext uri="{FF2B5EF4-FFF2-40B4-BE49-F238E27FC236}">
              <a16:creationId xmlns:a16="http://schemas.microsoft.com/office/drawing/2014/main" id="{00000000-0008-0000-0000-00006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5" name="Line 1102">
          <a:extLst>
            <a:ext uri="{FF2B5EF4-FFF2-40B4-BE49-F238E27FC236}">
              <a16:creationId xmlns:a16="http://schemas.microsoft.com/office/drawing/2014/main" id="{00000000-0008-0000-0000-00006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6" name="Line 1103">
          <a:extLst>
            <a:ext uri="{FF2B5EF4-FFF2-40B4-BE49-F238E27FC236}">
              <a16:creationId xmlns:a16="http://schemas.microsoft.com/office/drawing/2014/main" id="{00000000-0008-0000-0000-00006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7" name="Line 1104">
          <a:extLst>
            <a:ext uri="{FF2B5EF4-FFF2-40B4-BE49-F238E27FC236}">
              <a16:creationId xmlns:a16="http://schemas.microsoft.com/office/drawing/2014/main" id="{00000000-0008-0000-0000-00006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8" name="Line 1105">
          <a:extLst>
            <a:ext uri="{FF2B5EF4-FFF2-40B4-BE49-F238E27FC236}">
              <a16:creationId xmlns:a16="http://schemas.microsoft.com/office/drawing/2014/main" id="{00000000-0008-0000-0000-00006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2999" name="Line 1106">
          <a:extLst>
            <a:ext uri="{FF2B5EF4-FFF2-40B4-BE49-F238E27FC236}">
              <a16:creationId xmlns:a16="http://schemas.microsoft.com/office/drawing/2014/main" id="{00000000-0008-0000-0000-00006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0" name="Line 1107">
          <a:extLst>
            <a:ext uri="{FF2B5EF4-FFF2-40B4-BE49-F238E27FC236}">
              <a16:creationId xmlns:a16="http://schemas.microsoft.com/office/drawing/2014/main" id="{00000000-0008-0000-0000-00006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1" name="Line 1108">
          <a:extLst>
            <a:ext uri="{FF2B5EF4-FFF2-40B4-BE49-F238E27FC236}">
              <a16:creationId xmlns:a16="http://schemas.microsoft.com/office/drawing/2014/main" id="{00000000-0008-0000-0000-00006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2" name="Line 1109">
          <a:extLst>
            <a:ext uri="{FF2B5EF4-FFF2-40B4-BE49-F238E27FC236}">
              <a16:creationId xmlns:a16="http://schemas.microsoft.com/office/drawing/2014/main" id="{00000000-0008-0000-0000-00006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3" name="Line 1110">
          <a:extLst>
            <a:ext uri="{FF2B5EF4-FFF2-40B4-BE49-F238E27FC236}">
              <a16:creationId xmlns:a16="http://schemas.microsoft.com/office/drawing/2014/main" id="{00000000-0008-0000-0000-00006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4" name="Line 1111">
          <a:extLst>
            <a:ext uri="{FF2B5EF4-FFF2-40B4-BE49-F238E27FC236}">
              <a16:creationId xmlns:a16="http://schemas.microsoft.com/office/drawing/2014/main" id="{00000000-0008-0000-0000-00006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5" name="Line 1112">
          <a:extLst>
            <a:ext uri="{FF2B5EF4-FFF2-40B4-BE49-F238E27FC236}">
              <a16:creationId xmlns:a16="http://schemas.microsoft.com/office/drawing/2014/main" id="{00000000-0008-0000-0000-00006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6" name="Line 1113">
          <a:extLst>
            <a:ext uri="{FF2B5EF4-FFF2-40B4-BE49-F238E27FC236}">
              <a16:creationId xmlns:a16="http://schemas.microsoft.com/office/drawing/2014/main" id="{00000000-0008-0000-0000-00006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7" name="Line 1114">
          <a:extLst>
            <a:ext uri="{FF2B5EF4-FFF2-40B4-BE49-F238E27FC236}">
              <a16:creationId xmlns:a16="http://schemas.microsoft.com/office/drawing/2014/main" id="{00000000-0008-0000-0000-00006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8" name="Line 1115">
          <a:extLst>
            <a:ext uri="{FF2B5EF4-FFF2-40B4-BE49-F238E27FC236}">
              <a16:creationId xmlns:a16="http://schemas.microsoft.com/office/drawing/2014/main" id="{00000000-0008-0000-0000-00007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09" name="Line 1116">
          <a:extLst>
            <a:ext uri="{FF2B5EF4-FFF2-40B4-BE49-F238E27FC236}">
              <a16:creationId xmlns:a16="http://schemas.microsoft.com/office/drawing/2014/main" id="{00000000-0008-0000-0000-00007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0" name="Line 1117">
          <a:extLst>
            <a:ext uri="{FF2B5EF4-FFF2-40B4-BE49-F238E27FC236}">
              <a16:creationId xmlns:a16="http://schemas.microsoft.com/office/drawing/2014/main" id="{00000000-0008-0000-0000-00007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1" name="Line 1118">
          <a:extLst>
            <a:ext uri="{FF2B5EF4-FFF2-40B4-BE49-F238E27FC236}">
              <a16:creationId xmlns:a16="http://schemas.microsoft.com/office/drawing/2014/main" id="{00000000-0008-0000-0000-00007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2" name="Line 1119">
          <a:extLst>
            <a:ext uri="{FF2B5EF4-FFF2-40B4-BE49-F238E27FC236}">
              <a16:creationId xmlns:a16="http://schemas.microsoft.com/office/drawing/2014/main" id="{00000000-0008-0000-0000-00007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3" name="Line 1120">
          <a:extLst>
            <a:ext uri="{FF2B5EF4-FFF2-40B4-BE49-F238E27FC236}">
              <a16:creationId xmlns:a16="http://schemas.microsoft.com/office/drawing/2014/main" id="{00000000-0008-0000-0000-00007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4" name="Line 1121">
          <a:extLst>
            <a:ext uri="{FF2B5EF4-FFF2-40B4-BE49-F238E27FC236}">
              <a16:creationId xmlns:a16="http://schemas.microsoft.com/office/drawing/2014/main" id="{00000000-0008-0000-0000-00007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5" name="Line 1122">
          <a:extLst>
            <a:ext uri="{FF2B5EF4-FFF2-40B4-BE49-F238E27FC236}">
              <a16:creationId xmlns:a16="http://schemas.microsoft.com/office/drawing/2014/main" id="{00000000-0008-0000-0000-00007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6" name="Line 1123">
          <a:extLst>
            <a:ext uri="{FF2B5EF4-FFF2-40B4-BE49-F238E27FC236}">
              <a16:creationId xmlns:a16="http://schemas.microsoft.com/office/drawing/2014/main" id="{00000000-0008-0000-0000-00007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7" name="Line 1124">
          <a:extLst>
            <a:ext uri="{FF2B5EF4-FFF2-40B4-BE49-F238E27FC236}">
              <a16:creationId xmlns:a16="http://schemas.microsoft.com/office/drawing/2014/main" id="{00000000-0008-0000-0000-00007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8" name="Line 1125">
          <a:extLst>
            <a:ext uri="{FF2B5EF4-FFF2-40B4-BE49-F238E27FC236}">
              <a16:creationId xmlns:a16="http://schemas.microsoft.com/office/drawing/2014/main" id="{00000000-0008-0000-0000-00007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19" name="Line 1126">
          <a:extLst>
            <a:ext uri="{FF2B5EF4-FFF2-40B4-BE49-F238E27FC236}">
              <a16:creationId xmlns:a16="http://schemas.microsoft.com/office/drawing/2014/main" id="{00000000-0008-0000-0000-00007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0" name="Line 1127">
          <a:extLst>
            <a:ext uri="{FF2B5EF4-FFF2-40B4-BE49-F238E27FC236}">
              <a16:creationId xmlns:a16="http://schemas.microsoft.com/office/drawing/2014/main" id="{00000000-0008-0000-0000-00007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1" name="AutoShape 1128">
          <a:extLst>
            <a:ext uri="{FF2B5EF4-FFF2-40B4-BE49-F238E27FC236}">
              <a16:creationId xmlns:a16="http://schemas.microsoft.com/office/drawing/2014/main" id="{00000000-0008-0000-0000-00007D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2" name="AutoShape 1129">
          <a:extLst>
            <a:ext uri="{FF2B5EF4-FFF2-40B4-BE49-F238E27FC236}">
              <a16:creationId xmlns:a16="http://schemas.microsoft.com/office/drawing/2014/main" id="{00000000-0008-0000-0000-00007E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3" name="AutoShape 1130">
          <a:extLst>
            <a:ext uri="{FF2B5EF4-FFF2-40B4-BE49-F238E27FC236}">
              <a16:creationId xmlns:a16="http://schemas.microsoft.com/office/drawing/2014/main" id="{00000000-0008-0000-0000-00007F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4" name="AutoShape 1131">
          <a:extLst>
            <a:ext uri="{FF2B5EF4-FFF2-40B4-BE49-F238E27FC236}">
              <a16:creationId xmlns:a16="http://schemas.microsoft.com/office/drawing/2014/main" id="{00000000-0008-0000-0000-00008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5" name="AutoShape 1132">
          <a:extLst>
            <a:ext uri="{FF2B5EF4-FFF2-40B4-BE49-F238E27FC236}">
              <a16:creationId xmlns:a16="http://schemas.microsoft.com/office/drawing/2014/main" id="{00000000-0008-0000-0000-00008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6" name="AutoShape 1133">
          <a:extLst>
            <a:ext uri="{FF2B5EF4-FFF2-40B4-BE49-F238E27FC236}">
              <a16:creationId xmlns:a16="http://schemas.microsoft.com/office/drawing/2014/main" id="{00000000-0008-0000-0000-00008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7" name="AutoShape 1134">
          <a:extLst>
            <a:ext uri="{FF2B5EF4-FFF2-40B4-BE49-F238E27FC236}">
              <a16:creationId xmlns:a16="http://schemas.microsoft.com/office/drawing/2014/main" id="{00000000-0008-0000-0000-00008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8" name="AutoShape 1135">
          <a:extLst>
            <a:ext uri="{FF2B5EF4-FFF2-40B4-BE49-F238E27FC236}">
              <a16:creationId xmlns:a16="http://schemas.microsoft.com/office/drawing/2014/main" id="{00000000-0008-0000-0000-00008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29" name="AutoShape 1136">
          <a:extLst>
            <a:ext uri="{FF2B5EF4-FFF2-40B4-BE49-F238E27FC236}">
              <a16:creationId xmlns:a16="http://schemas.microsoft.com/office/drawing/2014/main" id="{00000000-0008-0000-0000-00008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0" name="AutoShape 1137">
          <a:extLst>
            <a:ext uri="{FF2B5EF4-FFF2-40B4-BE49-F238E27FC236}">
              <a16:creationId xmlns:a16="http://schemas.microsoft.com/office/drawing/2014/main" id="{00000000-0008-0000-0000-00008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1" name="AutoShape 1138">
          <a:extLst>
            <a:ext uri="{FF2B5EF4-FFF2-40B4-BE49-F238E27FC236}">
              <a16:creationId xmlns:a16="http://schemas.microsoft.com/office/drawing/2014/main" id="{00000000-0008-0000-0000-00008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2" name="AutoShape 1139">
          <a:extLst>
            <a:ext uri="{FF2B5EF4-FFF2-40B4-BE49-F238E27FC236}">
              <a16:creationId xmlns:a16="http://schemas.microsoft.com/office/drawing/2014/main" id="{00000000-0008-0000-0000-00008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3" name="AutoShape 1140">
          <a:extLst>
            <a:ext uri="{FF2B5EF4-FFF2-40B4-BE49-F238E27FC236}">
              <a16:creationId xmlns:a16="http://schemas.microsoft.com/office/drawing/2014/main" id="{00000000-0008-0000-0000-00008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4" name="AutoShape 1141">
          <a:extLst>
            <a:ext uri="{FF2B5EF4-FFF2-40B4-BE49-F238E27FC236}">
              <a16:creationId xmlns:a16="http://schemas.microsoft.com/office/drawing/2014/main" id="{00000000-0008-0000-0000-00008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5" name="AutoShape 1142">
          <a:extLst>
            <a:ext uri="{FF2B5EF4-FFF2-40B4-BE49-F238E27FC236}">
              <a16:creationId xmlns:a16="http://schemas.microsoft.com/office/drawing/2014/main" id="{00000000-0008-0000-0000-00008B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6" name="AutoShape 1143">
          <a:extLst>
            <a:ext uri="{FF2B5EF4-FFF2-40B4-BE49-F238E27FC236}">
              <a16:creationId xmlns:a16="http://schemas.microsoft.com/office/drawing/2014/main" id="{00000000-0008-0000-0000-00008C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7" name="AutoShape 1144">
          <a:extLst>
            <a:ext uri="{FF2B5EF4-FFF2-40B4-BE49-F238E27FC236}">
              <a16:creationId xmlns:a16="http://schemas.microsoft.com/office/drawing/2014/main" id="{00000000-0008-0000-0000-00008D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8" name="AutoShape 1145">
          <a:extLst>
            <a:ext uri="{FF2B5EF4-FFF2-40B4-BE49-F238E27FC236}">
              <a16:creationId xmlns:a16="http://schemas.microsoft.com/office/drawing/2014/main" id="{00000000-0008-0000-0000-00008E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39" name="AutoShape 1146">
          <a:extLst>
            <a:ext uri="{FF2B5EF4-FFF2-40B4-BE49-F238E27FC236}">
              <a16:creationId xmlns:a16="http://schemas.microsoft.com/office/drawing/2014/main" id="{00000000-0008-0000-0000-00008F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0" name="AutoShape 1147">
          <a:extLst>
            <a:ext uri="{FF2B5EF4-FFF2-40B4-BE49-F238E27FC236}">
              <a16:creationId xmlns:a16="http://schemas.microsoft.com/office/drawing/2014/main" id="{00000000-0008-0000-0000-00009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1" name="AutoShape 1148">
          <a:extLst>
            <a:ext uri="{FF2B5EF4-FFF2-40B4-BE49-F238E27FC236}">
              <a16:creationId xmlns:a16="http://schemas.microsoft.com/office/drawing/2014/main" id="{00000000-0008-0000-0000-00009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2" name="AutoShape 1149">
          <a:extLst>
            <a:ext uri="{FF2B5EF4-FFF2-40B4-BE49-F238E27FC236}">
              <a16:creationId xmlns:a16="http://schemas.microsoft.com/office/drawing/2014/main" id="{00000000-0008-0000-0000-00009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3" name="AutoShape 1150">
          <a:extLst>
            <a:ext uri="{FF2B5EF4-FFF2-40B4-BE49-F238E27FC236}">
              <a16:creationId xmlns:a16="http://schemas.microsoft.com/office/drawing/2014/main" id="{00000000-0008-0000-0000-00009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4" name="AutoShape 1151">
          <a:extLst>
            <a:ext uri="{FF2B5EF4-FFF2-40B4-BE49-F238E27FC236}">
              <a16:creationId xmlns:a16="http://schemas.microsoft.com/office/drawing/2014/main" id="{00000000-0008-0000-0000-00009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5" name="AutoShape 1152">
          <a:extLst>
            <a:ext uri="{FF2B5EF4-FFF2-40B4-BE49-F238E27FC236}">
              <a16:creationId xmlns:a16="http://schemas.microsoft.com/office/drawing/2014/main" id="{00000000-0008-0000-0000-00009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6" name="AutoShape 1153">
          <a:extLst>
            <a:ext uri="{FF2B5EF4-FFF2-40B4-BE49-F238E27FC236}">
              <a16:creationId xmlns:a16="http://schemas.microsoft.com/office/drawing/2014/main" id="{00000000-0008-0000-0000-00009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7" name="AutoShape 1154">
          <a:extLst>
            <a:ext uri="{FF2B5EF4-FFF2-40B4-BE49-F238E27FC236}">
              <a16:creationId xmlns:a16="http://schemas.microsoft.com/office/drawing/2014/main" id="{00000000-0008-0000-0000-00009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8" name="AutoShape 1155">
          <a:extLst>
            <a:ext uri="{FF2B5EF4-FFF2-40B4-BE49-F238E27FC236}">
              <a16:creationId xmlns:a16="http://schemas.microsoft.com/office/drawing/2014/main" id="{00000000-0008-0000-0000-00009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49" name="AutoShape 1156">
          <a:extLst>
            <a:ext uri="{FF2B5EF4-FFF2-40B4-BE49-F238E27FC236}">
              <a16:creationId xmlns:a16="http://schemas.microsoft.com/office/drawing/2014/main" id="{00000000-0008-0000-0000-00009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0" name="AutoShape 1157">
          <a:extLst>
            <a:ext uri="{FF2B5EF4-FFF2-40B4-BE49-F238E27FC236}">
              <a16:creationId xmlns:a16="http://schemas.microsoft.com/office/drawing/2014/main" id="{00000000-0008-0000-0000-00009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1" name="Line 1160">
          <a:extLst>
            <a:ext uri="{FF2B5EF4-FFF2-40B4-BE49-F238E27FC236}">
              <a16:creationId xmlns:a16="http://schemas.microsoft.com/office/drawing/2014/main" id="{00000000-0008-0000-0000-00009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2" name="Line 1161">
          <a:extLst>
            <a:ext uri="{FF2B5EF4-FFF2-40B4-BE49-F238E27FC236}">
              <a16:creationId xmlns:a16="http://schemas.microsoft.com/office/drawing/2014/main" id="{00000000-0008-0000-0000-00009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3" name="Line 1162">
          <a:extLst>
            <a:ext uri="{FF2B5EF4-FFF2-40B4-BE49-F238E27FC236}">
              <a16:creationId xmlns:a16="http://schemas.microsoft.com/office/drawing/2014/main" id="{00000000-0008-0000-0000-00009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4" name="Line 1163">
          <a:extLst>
            <a:ext uri="{FF2B5EF4-FFF2-40B4-BE49-F238E27FC236}">
              <a16:creationId xmlns:a16="http://schemas.microsoft.com/office/drawing/2014/main" id="{00000000-0008-0000-0000-00009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5" name="Line 1164">
          <a:extLst>
            <a:ext uri="{FF2B5EF4-FFF2-40B4-BE49-F238E27FC236}">
              <a16:creationId xmlns:a16="http://schemas.microsoft.com/office/drawing/2014/main" id="{00000000-0008-0000-0000-00009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6" name="Line 1165">
          <a:extLst>
            <a:ext uri="{FF2B5EF4-FFF2-40B4-BE49-F238E27FC236}">
              <a16:creationId xmlns:a16="http://schemas.microsoft.com/office/drawing/2014/main" id="{00000000-0008-0000-0000-0000A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7" name="Line 1166">
          <a:extLst>
            <a:ext uri="{FF2B5EF4-FFF2-40B4-BE49-F238E27FC236}">
              <a16:creationId xmlns:a16="http://schemas.microsoft.com/office/drawing/2014/main" id="{00000000-0008-0000-0000-0000A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8" name="Line 1167">
          <a:extLst>
            <a:ext uri="{FF2B5EF4-FFF2-40B4-BE49-F238E27FC236}">
              <a16:creationId xmlns:a16="http://schemas.microsoft.com/office/drawing/2014/main" id="{00000000-0008-0000-0000-0000A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59" name="Line 1168">
          <a:extLst>
            <a:ext uri="{FF2B5EF4-FFF2-40B4-BE49-F238E27FC236}">
              <a16:creationId xmlns:a16="http://schemas.microsoft.com/office/drawing/2014/main" id="{00000000-0008-0000-0000-0000A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0" name="Line 1169">
          <a:extLst>
            <a:ext uri="{FF2B5EF4-FFF2-40B4-BE49-F238E27FC236}">
              <a16:creationId xmlns:a16="http://schemas.microsoft.com/office/drawing/2014/main" id="{00000000-0008-0000-0000-0000A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1" name="Line 1170">
          <a:extLst>
            <a:ext uri="{FF2B5EF4-FFF2-40B4-BE49-F238E27FC236}">
              <a16:creationId xmlns:a16="http://schemas.microsoft.com/office/drawing/2014/main" id="{00000000-0008-0000-0000-0000A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2" name="Line 1171">
          <a:extLst>
            <a:ext uri="{FF2B5EF4-FFF2-40B4-BE49-F238E27FC236}">
              <a16:creationId xmlns:a16="http://schemas.microsoft.com/office/drawing/2014/main" id="{00000000-0008-0000-0000-0000A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3" name="Line 1172">
          <a:extLst>
            <a:ext uri="{FF2B5EF4-FFF2-40B4-BE49-F238E27FC236}">
              <a16:creationId xmlns:a16="http://schemas.microsoft.com/office/drawing/2014/main" id="{00000000-0008-0000-0000-0000A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4" name="Line 1173">
          <a:extLst>
            <a:ext uri="{FF2B5EF4-FFF2-40B4-BE49-F238E27FC236}">
              <a16:creationId xmlns:a16="http://schemas.microsoft.com/office/drawing/2014/main" id="{00000000-0008-0000-0000-0000A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5" name="Line 1174">
          <a:extLst>
            <a:ext uri="{FF2B5EF4-FFF2-40B4-BE49-F238E27FC236}">
              <a16:creationId xmlns:a16="http://schemas.microsoft.com/office/drawing/2014/main" id="{00000000-0008-0000-0000-0000A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6" name="Line 1175">
          <a:extLst>
            <a:ext uri="{FF2B5EF4-FFF2-40B4-BE49-F238E27FC236}">
              <a16:creationId xmlns:a16="http://schemas.microsoft.com/office/drawing/2014/main" id="{00000000-0008-0000-0000-0000A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7" name="Line 1176">
          <a:extLst>
            <a:ext uri="{FF2B5EF4-FFF2-40B4-BE49-F238E27FC236}">
              <a16:creationId xmlns:a16="http://schemas.microsoft.com/office/drawing/2014/main" id="{00000000-0008-0000-0000-0000A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8" name="Line 1177">
          <a:extLst>
            <a:ext uri="{FF2B5EF4-FFF2-40B4-BE49-F238E27FC236}">
              <a16:creationId xmlns:a16="http://schemas.microsoft.com/office/drawing/2014/main" id="{00000000-0008-0000-0000-0000A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69" name="Line 1178">
          <a:extLst>
            <a:ext uri="{FF2B5EF4-FFF2-40B4-BE49-F238E27FC236}">
              <a16:creationId xmlns:a16="http://schemas.microsoft.com/office/drawing/2014/main" id="{00000000-0008-0000-0000-0000A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0" name="Line 1179">
          <a:extLst>
            <a:ext uri="{FF2B5EF4-FFF2-40B4-BE49-F238E27FC236}">
              <a16:creationId xmlns:a16="http://schemas.microsoft.com/office/drawing/2014/main" id="{00000000-0008-0000-0000-0000A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1" name="Line 1180">
          <a:extLst>
            <a:ext uri="{FF2B5EF4-FFF2-40B4-BE49-F238E27FC236}">
              <a16:creationId xmlns:a16="http://schemas.microsoft.com/office/drawing/2014/main" id="{00000000-0008-0000-0000-0000A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2" name="Line 1181">
          <a:extLst>
            <a:ext uri="{FF2B5EF4-FFF2-40B4-BE49-F238E27FC236}">
              <a16:creationId xmlns:a16="http://schemas.microsoft.com/office/drawing/2014/main" id="{00000000-0008-0000-0000-0000B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3" name="Line 1182">
          <a:extLst>
            <a:ext uri="{FF2B5EF4-FFF2-40B4-BE49-F238E27FC236}">
              <a16:creationId xmlns:a16="http://schemas.microsoft.com/office/drawing/2014/main" id="{00000000-0008-0000-0000-0000B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4" name="Line 1183">
          <a:extLst>
            <a:ext uri="{FF2B5EF4-FFF2-40B4-BE49-F238E27FC236}">
              <a16:creationId xmlns:a16="http://schemas.microsoft.com/office/drawing/2014/main" id="{00000000-0008-0000-0000-0000B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5" name="Line 1184">
          <a:extLst>
            <a:ext uri="{FF2B5EF4-FFF2-40B4-BE49-F238E27FC236}">
              <a16:creationId xmlns:a16="http://schemas.microsoft.com/office/drawing/2014/main" id="{00000000-0008-0000-0000-0000B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6" name="Line 1185">
          <a:extLst>
            <a:ext uri="{FF2B5EF4-FFF2-40B4-BE49-F238E27FC236}">
              <a16:creationId xmlns:a16="http://schemas.microsoft.com/office/drawing/2014/main" id="{00000000-0008-0000-0000-0000B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7" name="Line 1186">
          <a:extLst>
            <a:ext uri="{FF2B5EF4-FFF2-40B4-BE49-F238E27FC236}">
              <a16:creationId xmlns:a16="http://schemas.microsoft.com/office/drawing/2014/main" id="{00000000-0008-0000-0000-0000B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8" name="Line 1187">
          <a:extLst>
            <a:ext uri="{FF2B5EF4-FFF2-40B4-BE49-F238E27FC236}">
              <a16:creationId xmlns:a16="http://schemas.microsoft.com/office/drawing/2014/main" id="{00000000-0008-0000-0000-0000B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79" name="Line 1188">
          <a:extLst>
            <a:ext uri="{FF2B5EF4-FFF2-40B4-BE49-F238E27FC236}">
              <a16:creationId xmlns:a16="http://schemas.microsoft.com/office/drawing/2014/main" id="{00000000-0008-0000-0000-0000B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0" name="Line 1189">
          <a:extLst>
            <a:ext uri="{FF2B5EF4-FFF2-40B4-BE49-F238E27FC236}">
              <a16:creationId xmlns:a16="http://schemas.microsoft.com/office/drawing/2014/main" id="{00000000-0008-0000-0000-0000B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1" name="Line 1190">
          <a:extLst>
            <a:ext uri="{FF2B5EF4-FFF2-40B4-BE49-F238E27FC236}">
              <a16:creationId xmlns:a16="http://schemas.microsoft.com/office/drawing/2014/main" id="{00000000-0008-0000-0000-0000B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2" name="Line 1191">
          <a:extLst>
            <a:ext uri="{FF2B5EF4-FFF2-40B4-BE49-F238E27FC236}">
              <a16:creationId xmlns:a16="http://schemas.microsoft.com/office/drawing/2014/main" id="{00000000-0008-0000-0000-0000B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3" name="Line 1192">
          <a:extLst>
            <a:ext uri="{FF2B5EF4-FFF2-40B4-BE49-F238E27FC236}">
              <a16:creationId xmlns:a16="http://schemas.microsoft.com/office/drawing/2014/main" id="{00000000-0008-0000-0000-0000B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4" name="Line 1193">
          <a:extLst>
            <a:ext uri="{FF2B5EF4-FFF2-40B4-BE49-F238E27FC236}">
              <a16:creationId xmlns:a16="http://schemas.microsoft.com/office/drawing/2014/main" id="{00000000-0008-0000-0000-0000B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5" name="Line 1194">
          <a:extLst>
            <a:ext uri="{FF2B5EF4-FFF2-40B4-BE49-F238E27FC236}">
              <a16:creationId xmlns:a16="http://schemas.microsoft.com/office/drawing/2014/main" id="{00000000-0008-0000-0000-0000B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6" name="Line 1195">
          <a:extLst>
            <a:ext uri="{FF2B5EF4-FFF2-40B4-BE49-F238E27FC236}">
              <a16:creationId xmlns:a16="http://schemas.microsoft.com/office/drawing/2014/main" id="{00000000-0008-0000-0000-0000B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7" name="Line 1196">
          <a:extLst>
            <a:ext uri="{FF2B5EF4-FFF2-40B4-BE49-F238E27FC236}">
              <a16:creationId xmlns:a16="http://schemas.microsoft.com/office/drawing/2014/main" id="{00000000-0008-0000-0000-0000B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8" name="Line 1197">
          <a:extLst>
            <a:ext uri="{FF2B5EF4-FFF2-40B4-BE49-F238E27FC236}">
              <a16:creationId xmlns:a16="http://schemas.microsoft.com/office/drawing/2014/main" id="{00000000-0008-0000-0000-0000C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89" name="Line 1198">
          <a:extLst>
            <a:ext uri="{FF2B5EF4-FFF2-40B4-BE49-F238E27FC236}">
              <a16:creationId xmlns:a16="http://schemas.microsoft.com/office/drawing/2014/main" id="{00000000-0008-0000-0000-0000C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0" name="Line 1199">
          <a:extLst>
            <a:ext uri="{FF2B5EF4-FFF2-40B4-BE49-F238E27FC236}">
              <a16:creationId xmlns:a16="http://schemas.microsoft.com/office/drawing/2014/main" id="{00000000-0008-0000-0000-0000C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1" name="Line 1200">
          <a:extLst>
            <a:ext uri="{FF2B5EF4-FFF2-40B4-BE49-F238E27FC236}">
              <a16:creationId xmlns:a16="http://schemas.microsoft.com/office/drawing/2014/main" id="{00000000-0008-0000-0000-0000C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2" name="Line 1201">
          <a:extLst>
            <a:ext uri="{FF2B5EF4-FFF2-40B4-BE49-F238E27FC236}">
              <a16:creationId xmlns:a16="http://schemas.microsoft.com/office/drawing/2014/main" id="{00000000-0008-0000-0000-0000C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3" name="Line 1202">
          <a:extLst>
            <a:ext uri="{FF2B5EF4-FFF2-40B4-BE49-F238E27FC236}">
              <a16:creationId xmlns:a16="http://schemas.microsoft.com/office/drawing/2014/main" id="{00000000-0008-0000-0000-0000C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4" name="Line 1203">
          <a:extLst>
            <a:ext uri="{FF2B5EF4-FFF2-40B4-BE49-F238E27FC236}">
              <a16:creationId xmlns:a16="http://schemas.microsoft.com/office/drawing/2014/main" id="{00000000-0008-0000-0000-0000C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5" name="Line 1204">
          <a:extLst>
            <a:ext uri="{FF2B5EF4-FFF2-40B4-BE49-F238E27FC236}">
              <a16:creationId xmlns:a16="http://schemas.microsoft.com/office/drawing/2014/main" id="{00000000-0008-0000-0000-0000C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6" name="Line 1205">
          <a:extLst>
            <a:ext uri="{FF2B5EF4-FFF2-40B4-BE49-F238E27FC236}">
              <a16:creationId xmlns:a16="http://schemas.microsoft.com/office/drawing/2014/main" id="{00000000-0008-0000-0000-0000C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7" name="Line 1206">
          <a:extLst>
            <a:ext uri="{FF2B5EF4-FFF2-40B4-BE49-F238E27FC236}">
              <a16:creationId xmlns:a16="http://schemas.microsoft.com/office/drawing/2014/main" id="{00000000-0008-0000-0000-0000C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8" name="Line 1207">
          <a:extLst>
            <a:ext uri="{FF2B5EF4-FFF2-40B4-BE49-F238E27FC236}">
              <a16:creationId xmlns:a16="http://schemas.microsoft.com/office/drawing/2014/main" id="{00000000-0008-0000-0000-0000C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099" name="Line 1208">
          <a:extLst>
            <a:ext uri="{FF2B5EF4-FFF2-40B4-BE49-F238E27FC236}">
              <a16:creationId xmlns:a16="http://schemas.microsoft.com/office/drawing/2014/main" id="{00000000-0008-0000-0000-0000C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0" name="Line 1209">
          <a:extLst>
            <a:ext uri="{FF2B5EF4-FFF2-40B4-BE49-F238E27FC236}">
              <a16:creationId xmlns:a16="http://schemas.microsoft.com/office/drawing/2014/main" id="{00000000-0008-0000-0000-0000C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1" name="Line 1210">
          <a:extLst>
            <a:ext uri="{FF2B5EF4-FFF2-40B4-BE49-F238E27FC236}">
              <a16:creationId xmlns:a16="http://schemas.microsoft.com/office/drawing/2014/main" id="{00000000-0008-0000-0000-0000C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2" name="Line 1211">
          <a:extLst>
            <a:ext uri="{FF2B5EF4-FFF2-40B4-BE49-F238E27FC236}">
              <a16:creationId xmlns:a16="http://schemas.microsoft.com/office/drawing/2014/main" id="{00000000-0008-0000-0000-0000C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3" name="Line 1212">
          <a:extLst>
            <a:ext uri="{FF2B5EF4-FFF2-40B4-BE49-F238E27FC236}">
              <a16:creationId xmlns:a16="http://schemas.microsoft.com/office/drawing/2014/main" id="{00000000-0008-0000-0000-0000C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4" name="Line 1213">
          <a:extLst>
            <a:ext uri="{FF2B5EF4-FFF2-40B4-BE49-F238E27FC236}">
              <a16:creationId xmlns:a16="http://schemas.microsoft.com/office/drawing/2014/main" id="{00000000-0008-0000-0000-0000D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5" name="Line 1214">
          <a:extLst>
            <a:ext uri="{FF2B5EF4-FFF2-40B4-BE49-F238E27FC236}">
              <a16:creationId xmlns:a16="http://schemas.microsoft.com/office/drawing/2014/main" id="{00000000-0008-0000-0000-0000D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6" name="Line 1215">
          <a:extLst>
            <a:ext uri="{FF2B5EF4-FFF2-40B4-BE49-F238E27FC236}">
              <a16:creationId xmlns:a16="http://schemas.microsoft.com/office/drawing/2014/main" id="{00000000-0008-0000-0000-0000D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7" name="Line 1216">
          <a:extLst>
            <a:ext uri="{FF2B5EF4-FFF2-40B4-BE49-F238E27FC236}">
              <a16:creationId xmlns:a16="http://schemas.microsoft.com/office/drawing/2014/main" id="{00000000-0008-0000-0000-0000D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8" name="Line 1217">
          <a:extLst>
            <a:ext uri="{FF2B5EF4-FFF2-40B4-BE49-F238E27FC236}">
              <a16:creationId xmlns:a16="http://schemas.microsoft.com/office/drawing/2014/main" id="{00000000-0008-0000-0000-0000D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09" name="Line 1218">
          <a:extLst>
            <a:ext uri="{FF2B5EF4-FFF2-40B4-BE49-F238E27FC236}">
              <a16:creationId xmlns:a16="http://schemas.microsoft.com/office/drawing/2014/main" id="{00000000-0008-0000-0000-0000D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0" name="Line 1219">
          <a:extLst>
            <a:ext uri="{FF2B5EF4-FFF2-40B4-BE49-F238E27FC236}">
              <a16:creationId xmlns:a16="http://schemas.microsoft.com/office/drawing/2014/main" id="{00000000-0008-0000-0000-0000D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1" name="Line 1220">
          <a:extLst>
            <a:ext uri="{FF2B5EF4-FFF2-40B4-BE49-F238E27FC236}">
              <a16:creationId xmlns:a16="http://schemas.microsoft.com/office/drawing/2014/main" id="{00000000-0008-0000-0000-0000D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2" name="Line 1221">
          <a:extLst>
            <a:ext uri="{FF2B5EF4-FFF2-40B4-BE49-F238E27FC236}">
              <a16:creationId xmlns:a16="http://schemas.microsoft.com/office/drawing/2014/main" id="{00000000-0008-0000-0000-0000D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3" name="Line 1222">
          <a:extLst>
            <a:ext uri="{FF2B5EF4-FFF2-40B4-BE49-F238E27FC236}">
              <a16:creationId xmlns:a16="http://schemas.microsoft.com/office/drawing/2014/main" id="{00000000-0008-0000-0000-0000D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4" name="Line 1223">
          <a:extLst>
            <a:ext uri="{FF2B5EF4-FFF2-40B4-BE49-F238E27FC236}">
              <a16:creationId xmlns:a16="http://schemas.microsoft.com/office/drawing/2014/main" id="{00000000-0008-0000-0000-0000D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5" name="Line 1224">
          <a:extLst>
            <a:ext uri="{FF2B5EF4-FFF2-40B4-BE49-F238E27FC236}">
              <a16:creationId xmlns:a16="http://schemas.microsoft.com/office/drawing/2014/main" id="{00000000-0008-0000-0000-0000D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6" name="Line 1225">
          <a:extLst>
            <a:ext uri="{FF2B5EF4-FFF2-40B4-BE49-F238E27FC236}">
              <a16:creationId xmlns:a16="http://schemas.microsoft.com/office/drawing/2014/main" id="{00000000-0008-0000-0000-0000D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7" name="Line 1226">
          <a:extLst>
            <a:ext uri="{FF2B5EF4-FFF2-40B4-BE49-F238E27FC236}">
              <a16:creationId xmlns:a16="http://schemas.microsoft.com/office/drawing/2014/main" id="{00000000-0008-0000-0000-0000D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8" name="Line 1227">
          <a:extLst>
            <a:ext uri="{FF2B5EF4-FFF2-40B4-BE49-F238E27FC236}">
              <a16:creationId xmlns:a16="http://schemas.microsoft.com/office/drawing/2014/main" id="{00000000-0008-0000-0000-0000D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19" name="Line 1228">
          <a:extLst>
            <a:ext uri="{FF2B5EF4-FFF2-40B4-BE49-F238E27FC236}">
              <a16:creationId xmlns:a16="http://schemas.microsoft.com/office/drawing/2014/main" id="{00000000-0008-0000-0000-0000D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0" name="Line 1229">
          <a:extLst>
            <a:ext uri="{FF2B5EF4-FFF2-40B4-BE49-F238E27FC236}">
              <a16:creationId xmlns:a16="http://schemas.microsoft.com/office/drawing/2014/main" id="{00000000-0008-0000-0000-0000E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1" name="Line 1230">
          <a:extLst>
            <a:ext uri="{FF2B5EF4-FFF2-40B4-BE49-F238E27FC236}">
              <a16:creationId xmlns:a16="http://schemas.microsoft.com/office/drawing/2014/main" id="{00000000-0008-0000-0000-0000E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2" name="Line 1231">
          <a:extLst>
            <a:ext uri="{FF2B5EF4-FFF2-40B4-BE49-F238E27FC236}">
              <a16:creationId xmlns:a16="http://schemas.microsoft.com/office/drawing/2014/main" id="{00000000-0008-0000-0000-0000E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3" name="Line 1232">
          <a:extLst>
            <a:ext uri="{FF2B5EF4-FFF2-40B4-BE49-F238E27FC236}">
              <a16:creationId xmlns:a16="http://schemas.microsoft.com/office/drawing/2014/main" id="{00000000-0008-0000-0000-0000E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4" name="Line 1233">
          <a:extLst>
            <a:ext uri="{FF2B5EF4-FFF2-40B4-BE49-F238E27FC236}">
              <a16:creationId xmlns:a16="http://schemas.microsoft.com/office/drawing/2014/main" id="{00000000-0008-0000-0000-0000E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5" name="Line 1234">
          <a:extLst>
            <a:ext uri="{FF2B5EF4-FFF2-40B4-BE49-F238E27FC236}">
              <a16:creationId xmlns:a16="http://schemas.microsoft.com/office/drawing/2014/main" id="{00000000-0008-0000-0000-0000E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6" name="Line 1235">
          <a:extLst>
            <a:ext uri="{FF2B5EF4-FFF2-40B4-BE49-F238E27FC236}">
              <a16:creationId xmlns:a16="http://schemas.microsoft.com/office/drawing/2014/main" id="{00000000-0008-0000-0000-0000E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7" name="Line 1236">
          <a:extLst>
            <a:ext uri="{FF2B5EF4-FFF2-40B4-BE49-F238E27FC236}">
              <a16:creationId xmlns:a16="http://schemas.microsoft.com/office/drawing/2014/main" id="{00000000-0008-0000-0000-0000E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8" name="Line 1237">
          <a:extLst>
            <a:ext uri="{FF2B5EF4-FFF2-40B4-BE49-F238E27FC236}">
              <a16:creationId xmlns:a16="http://schemas.microsoft.com/office/drawing/2014/main" id="{00000000-0008-0000-0000-0000E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29" name="Line 1238">
          <a:extLst>
            <a:ext uri="{FF2B5EF4-FFF2-40B4-BE49-F238E27FC236}">
              <a16:creationId xmlns:a16="http://schemas.microsoft.com/office/drawing/2014/main" id="{00000000-0008-0000-0000-0000E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0" name="Line 1239">
          <a:extLst>
            <a:ext uri="{FF2B5EF4-FFF2-40B4-BE49-F238E27FC236}">
              <a16:creationId xmlns:a16="http://schemas.microsoft.com/office/drawing/2014/main" id="{00000000-0008-0000-0000-0000E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1" name="Line 1240">
          <a:extLst>
            <a:ext uri="{FF2B5EF4-FFF2-40B4-BE49-F238E27FC236}">
              <a16:creationId xmlns:a16="http://schemas.microsoft.com/office/drawing/2014/main" id="{00000000-0008-0000-0000-0000E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2" name="Line 1241">
          <a:extLst>
            <a:ext uri="{FF2B5EF4-FFF2-40B4-BE49-F238E27FC236}">
              <a16:creationId xmlns:a16="http://schemas.microsoft.com/office/drawing/2014/main" id="{00000000-0008-0000-0000-0000E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3" name="Line 1242">
          <a:extLst>
            <a:ext uri="{FF2B5EF4-FFF2-40B4-BE49-F238E27FC236}">
              <a16:creationId xmlns:a16="http://schemas.microsoft.com/office/drawing/2014/main" id="{00000000-0008-0000-0000-0000E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4" name="Line 1243">
          <a:extLst>
            <a:ext uri="{FF2B5EF4-FFF2-40B4-BE49-F238E27FC236}">
              <a16:creationId xmlns:a16="http://schemas.microsoft.com/office/drawing/2014/main" id="{00000000-0008-0000-0000-0000E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5" name="Line 1244">
          <a:extLst>
            <a:ext uri="{FF2B5EF4-FFF2-40B4-BE49-F238E27FC236}">
              <a16:creationId xmlns:a16="http://schemas.microsoft.com/office/drawing/2014/main" id="{00000000-0008-0000-0000-0000E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6" name="Line 1245">
          <a:extLst>
            <a:ext uri="{FF2B5EF4-FFF2-40B4-BE49-F238E27FC236}">
              <a16:creationId xmlns:a16="http://schemas.microsoft.com/office/drawing/2014/main" id="{00000000-0008-0000-0000-0000F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7" name="Line 1246">
          <a:extLst>
            <a:ext uri="{FF2B5EF4-FFF2-40B4-BE49-F238E27FC236}">
              <a16:creationId xmlns:a16="http://schemas.microsoft.com/office/drawing/2014/main" id="{00000000-0008-0000-0000-0000F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8" name="Line 1247">
          <a:extLst>
            <a:ext uri="{FF2B5EF4-FFF2-40B4-BE49-F238E27FC236}">
              <a16:creationId xmlns:a16="http://schemas.microsoft.com/office/drawing/2014/main" id="{00000000-0008-0000-0000-0000F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39" name="Line 1248">
          <a:extLst>
            <a:ext uri="{FF2B5EF4-FFF2-40B4-BE49-F238E27FC236}">
              <a16:creationId xmlns:a16="http://schemas.microsoft.com/office/drawing/2014/main" id="{00000000-0008-0000-0000-0000F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0" name="Line 1249">
          <a:extLst>
            <a:ext uri="{FF2B5EF4-FFF2-40B4-BE49-F238E27FC236}">
              <a16:creationId xmlns:a16="http://schemas.microsoft.com/office/drawing/2014/main" id="{00000000-0008-0000-0000-0000F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1" name="Line 1250">
          <a:extLst>
            <a:ext uri="{FF2B5EF4-FFF2-40B4-BE49-F238E27FC236}">
              <a16:creationId xmlns:a16="http://schemas.microsoft.com/office/drawing/2014/main" id="{00000000-0008-0000-0000-0000F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2" name="Line 1251">
          <a:extLst>
            <a:ext uri="{FF2B5EF4-FFF2-40B4-BE49-F238E27FC236}">
              <a16:creationId xmlns:a16="http://schemas.microsoft.com/office/drawing/2014/main" id="{00000000-0008-0000-0000-0000F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3" name="Line 1252">
          <a:extLst>
            <a:ext uri="{FF2B5EF4-FFF2-40B4-BE49-F238E27FC236}">
              <a16:creationId xmlns:a16="http://schemas.microsoft.com/office/drawing/2014/main" id="{00000000-0008-0000-0000-0000F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4" name="Line 1253">
          <a:extLst>
            <a:ext uri="{FF2B5EF4-FFF2-40B4-BE49-F238E27FC236}">
              <a16:creationId xmlns:a16="http://schemas.microsoft.com/office/drawing/2014/main" id="{00000000-0008-0000-0000-0000F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5" name="Line 1254">
          <a:extLst>
            <a:ext uri="{FF2B5EF4-FFF2-40B4-BE49-F238E27FC236}">
              <a16:creationId xmlns:a16="http://schemas.microsoft.com/office/drawing/2014/main" id="{00000000-0008-0000-0000-0000F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6" name="Line 1255">
          <a:extLst>
            <a:ext uri="{FF2B5EF4-FFF2-40B4-BE49-F238E27FC236}">
              <a16:creationId xmlns:a16="http://schemas.microsoft.com/office/drawing/2014/main" id="{00000000-0008-0000-0000-0000F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7" name="Line 1256">
          <a:extLst>
            <a:ext uri="{FF2B5EF4-FFF2-40B4-BE49-F238E27FC236}">
              <a16:creationId xmlns:a16="http://schemas.microsoft.com/office/drawing/2014/main" id="{00000000-0008-0000-0000-0000F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8" name="Line 1257">
          <a:extLst>
            <a:ext uri="{FF2B5EF4-FFF2-40B4-BE49-F238E27FC236}">
              <a16:creationId xmlns:a16="http://schemas.microsoft.com/office/drawing/2014/main" id="{00000000-0008-0000-0000-0000F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49" name="Line 1258">
          <a:extLst>
            <a:ext uri="{FF2B5EF4-FFF2-40B4-BE49-F238E27FC236}">
              <a16:creationId xmlns:a16="http://schemas.microsoft.com/office/drawing/2014/main" id="{00000000-0008-0000-0000-0000F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0" name="Line 1259">
          <a:extLst>
            <a:ext uri="{FF2B5EF4-FFF2-40B4-BE49-F238E27FC236}">
              <a16:creationId xmlns:a16="http://schemas.microsoft.com/office/drawing/2014/main" id="{00000000-0008-0000-0000-0000F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1" name="Line 1260">
          <a:extLst>
            <a:ext uri="{FF2B5EF4-FFF2-40B4-BE49-F238E27FC236}">
              <a16:creationId xmlns:a16="http://schemas.microsoft.com/office/drawing/2014/main" id="{00000000-0008-0000-0000-0000F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2" name="Line 1261">
          <a:extLst>
            <a:ext uri="{FF2B5EF4-FFF2-40B4-BE49-F238E27FC236}">
              <a16:creationId xmlns:a16="http://schemas.microsoft.com/office/drawing/2014/main" id="{00000000-0008-0000-0000-00000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3" name="Line 1262">
          <a:extLst>
            <a:ext uri="{FF2B5EF4-FFF2-40B4-BE49-F238E27FC236}">
              <a16:creationId xmlns:a16="http://schemas.microsoft.com/office/drawing/2014/main" id="{00000000-0008-0000-0000-00000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4" name="Line 1263">
          <a:extLst>
            <a:ext uri="{FF2B5EF4-FFF2-40B4-BE49-F238E27FC236}">
              <a16:creationId xmlns:a16="http://schemas.microsoft.com/office/drawing/2014/main" id="{00000000-0008-0000-0000-00000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5" name="Line 1264">
          <a:extLst>
            <a:ext uri="{FF2B5EF4-FFF2-40B4-BE49-F238E27FC236}">
              <a16:creationId xmlns:a16="http://schemas.microsoft.com/office/drawing/2014/main" id="{00000000-0008-0000-0000-00000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6" name="Line 1265">
          <a:extLst>
            <a:ext uri="{FF2B5EF4-FFF2-40B4-BE49-F238E27FC236}">
              <a16:creationId xmlns:a16="http://schemas.microsoft.com/office/drawing/2014/main" id="{00000000-0008-0000-0000-00000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7" name="Line 1266">
          <a:extLst>
            <a:ext uri="{FF2B5EF4-FFF2-40B4-BE49-F238E27FC236}">
              <a16:creationId xmlns:a16="http://schemas.microsoft.com/office/drawing/2014/main" id="{00000000-0008-0000-0000-00000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8" name="Line 1267">
          <a:extLst>
            <a:ext uri="{FF2B5EF4-FFF2-40B4-BE49-F238E27FC236}">
              <a16:creationId xmlns:a16="http://schemas.microsoft.com/office/drawing/2014/main" id="{00000000-0008-0000-0000-00000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59" name="Line 1268">
          <a:extLst>
            <a:ext uri="{FF2B5EF4-FFF2-40B4-BE49-F238E27FC236}">
              <a16:creationId xmlns:a16="http://schemas.microsoft.com/office/drawing/2014/main" id="{00000000-0008-0000-0000-00000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0" name="Line 1269">
          <a:extLst>
            <a:ext uri="{FF2B5EF4-FFF2-40B4-BE49-F238E27FC236}">
              <a16:creationId xmlns:a16="http://schemas.microsoft.com/office/drawing/2014/main" id="{00000000-0008-0000-0000-00000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1" name="Line 1270">
          <a:extLst>
            <a:ext uri="{FF2B5EF4-FFF2-40B4-BE49-F238E27FC236}">
              <a16:creationId xmlns:a16="http://schemas.microsoft.com/office/drawing/2014/main" id="{00000000-0008-0000-0000-00000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2" name="Line 1271">
          <a:extLst>
            <a:ext uri="{FF2B5EF4-FFF2-40B4-BE49-F238E27FC236}">
              <a16:creationId xmlns:a16="http://schemas.microsoft.com/office/drawing/2014/main" id="{00000000-0008-0000-0000-00000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3" name="AutoShape 1272">
          <a:extLst>
            <a:ext uri="{FF2B5EF4-FFF2-40B4-BE49-F238E27FC236}">
              <a16:creationId xmlns:a16="http://schemas.microsoft.com/office/drawing/2014/main" id="{00000000-0008-0000-0000-00000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4" name="AutoShape 1273">
          <a:extLst>
            <a:ext uri="{FF2B5EF4-FFF2-40B4-BE49-F238E27FC236}">
              <a16:creationId xmlns:a16="http://schemas.microsoft.com/office/drawing/2014/main" id="{00000000-0008-0000-0000-00000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5" name="AutoShape 1274">
          <a:extLst>
            <a:ext uri="{FF2B5EF4-FFF2-40B4-BE49-F238E27FC236}">
              <a16:creationId xmlns:a16="http://schemas.microsoft.com/office/drawing/2014/main" id="{00000000-0008-0000-0000-00000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6" name="AutoShape 1275">
          <a:extLst>
            <a:ext uri="{FF2B5EF4-FFF2-40B4-BE49-F238E27FC236}">
              <a16:creationId xmlns:a16="http://schemas.microsoft.com/office/drawing/2014/main" id="{00000000-0008-0000-0000-00000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7" name="AutoShape 1276">
          <a:extLst>
            <a:ext uri="{FF2B5EF4-FFF2-40B4-BE49-F238E27FC236}">
              <a16:creationId xmlns:a16="http://schemas.microsoft.com/office/drawing/2014/main" id="{00000000-0008-0000-0000-00000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8" name="AutoShape 1277">
          <a:extLst>
            <a:ext uri="{FF2B5EF4-FFF2-40B4-BE49-F238E27FC236}">
              <a16:creationId xmlns:a16="http://schemas.microsoft.com/office/drawing/2014/main" id="{00000000-0008-0000-0000-00001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69" name="AutoShape 1278">
          <a:extLst>
            <a:ext uri="{FF2B5EF4-FFF2-40B4-BE49-F238E27FC236}">
              <a16:creationId xmlns:a16="http://schemas.microsoft.com/office/drawing/2014/main" id="{00000000-0008-0000-0000-00001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0" name="AutoShape 1279">
          <a:extLst>
            <a:ext uri="{FF2B5EF4-FFF2-40B4-BE49-F238E27FC236}">
              <a16:creationId xmlns:a16="http://schemas.microsoft.com/office/drawing/2014/main" id="{00000000-0008-0000-0000-00001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1" name="AutoShape 1280">
          <a:extLst>
            <a:ext uri="{FF2B5EF4-FFF2-40B4-BE49-F238E27FC236}">
              <a16:creationId xmlns:a16="http://schemas.microsoft.com/office/drawing/2014/main" id="{00000000-0008-0000-0000-00001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2" name="AutoShape 1281">
          <a:extLst>
            <a:ext uri="{FF2B5EF4-FFF2-40B4-BE49-F238E27FC236}">
              <a16:creationId xmlns:a16="http://schemas.microsoft.com/office/drawing/2014/main" id="{00000000-0008-0000-0000-00001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3" name="AutoShape 1282">
          <a:extLst>
            <a:ext uri="{FF2B5EF4-FFF2-40B4-BE49-F238E27FC236}">
              <a16:creationId xmlns:a16="http://schemas.microsoft.com/office/drawing/2014/main" id="{00000000-0008-0000-0000-00001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4" name="AutoShape 1283">
          <a:extLst>
            <a:ext uri="{FF2B5EF4-FFF2-40B4-BE49-F238E27FC236}">
              <a16:creationId xmlns:a16="http://schemas.microsoft.com/office/drawing/2014/main" id="{00000000-0008-0000-0000-00001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5" name="AutoShape 1284">
          <a:extLst>
            <a:ext uri="{FF2B5EF4-FFF2-40B4-BE49-F238E27FC236}">
              <a16:creationId xmlns:a16="http://schemas.microsoft.com/office/drawing/2014/main" id="{00000000-0008-0000-0000-00001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6" name="AutoShape 1285">
          <a:extLst>
            <a:ext uri="{FF2B5EF4-FFF2-40B4-BE49-F238E27FC236}">
              <a16:creationId xmlns:a16="http://schemas.microsoft.com/office/drawing/2014/main" id="{00000000-0008-0000-0000-00001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7" name="AutoShape 1286">
          <a:extLst>
            <a:ext uri="{FF2B5EF4-FFF2-40B4-BE49-F238E27FC236}">
              <a16:creationId xmlns:a16="http://schemas.microsoft.com/office/drawing/2014/main" id="{00000000-0008-0000-0000-00001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8" name="AutoShape 1287">
          <a:extLst>
            <a:ext uri="{FF2B5EF4-FFF2-40B4-BE49-F238E27FC236}">
              <a16:creationId xmlns:a16="http://schemas.microsoft.com/office/drawing/2014/main" id="{00000000-0008-0000-0000-00001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79" name="AutoShape 1288">
          <a:extLst>
            <a:ext uri="{FF2B5EF4-FFF2-40B4-BE49-F238E27FC236}">
              <a16:creationId xmlns:a16="http://schemas.microsoft.com/office/drawing/2014/main" id="{00000000-0008-0000-0000-00001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0" name="AutoShape 1289">
          <a:extLst>
            <a:ext uri="{FF2B5EF4-FFF2-40B4-BE49-F238E27FC236}">
              <a16:creationId xmlns:a16="http://schemas.microsoft.com/office/drawing/2014/main" id="{00000000-0008-0000-0000-00001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1" name="AutoShape 1290">
          <a:extLst>
            <a:ext uri="{FF2B5EF4-FFF2-40B4-BE49-F238E27FC236}">
              <a16:creationId xmlns:a16="http://schemas.microsoft.com/office/drawing/2014/main" id="{00000000-0008-0000-0000-00001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2" name="AutoShape 1291">
          <a:extLst>
            <a:ext uri="{FF2B5EF4-FFF2-40B4-BE49-F238E27FC236}">
              <a16:creationId xmlns:a16="http://schemas.microsoft.com/office/drawing/2014/main" id="{00000000-0008-0000-0000-00001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3" name="AutoShape 1292">
          <a:extLst>
            <a:ext uri="{FF2B5EF4-FFF2-40B4-BE49-F238E27FC236}">
              <a16:creationId xmlns:a16="http://schemas.microsoft.com/office/drawing/2014/main" id="{00000000-0008-0000-0000-00001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4" name="AutoShape 1293">
          <a:extLst>
            <a:ext uri="{FF2B5EF4-FFF2-40B4-BE49-F238E27FC236}">
              <a16:creationId xmlns:a16="http://schemas.microsoft.com/office/drawing/2014/main" id="{00000000-0008-0000-0000-00002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5" name="AutoShape 1294">
          <a:extLst>
            <a:ext uri="{FF2B5EF4-FFF2-40B4-BE49-F238E27FC236}">
              <a16:creationId xmlns:a16="http://schemas.microsoft.com/office/drawing/2014/main" id="{00000000-0008-0000-0000-00002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6" name="AutoShape 1295">
          <a:extLst>
            <a:ext uri="{FF2B5EF4-FFF2-40B4-BE49-F238E27FC236}">
              <a16:creationId xmlns:a16="http://schemas.microsoft.com/office/drawing/2014/main" id="{00000000-0008-0000-0000-00002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7" name="AutoShape 1296">
          <a:extLst>
            <a:ext uri="{FF2B5EF4-FFF2-40B4-BE49-F238E27FC236}">
              <a16:creationId xmlns:a16="http://schemas.microsoft.com/office/drawing/2014/main" id="{00000000-0008-0000-0000-00002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8" name="AutoShape 1297">
          <a:extLst>
            <a:ext uri="{FF2B5EF4-FFF2-40B4-BE49-F238E27FC236}">
              <a16:creationId xmlns:a16="http://schemas.microsoft.com/office/drawing/2014/main" id="{00000000-0008-0000-0000-00002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89" name="AutoShape 1298">
          <a:extLst>
            <a:ext uri="{FF2B5EF4-FFF2-40B4-BE49-F238E27FC236}">
              <a16:creationId xmlns:a16="http://schemas.microsoft.com/office/drawing/2014/main" id="{00000000-0008-0000-0000-00002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0" name="AutoShape 1299">
          <a:extLst>
            <a:ext uri="{FF2B5EF4-FFF2-40B4-BE49-F238E27FC236}">
              <a16:creationId xmlns:a16="http://schemas.microsoft.com/office/drawing/2014/main" id="{00000000-0008-0000-0000-00002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1" name="AutoShape 1300">
          <a:extLst>
            <a:ext uri="{FF2B5EF4-FFF2-40B4-BE49-F238E27FC236}">
              <a16:creationId xmlns:a16="http://schemas.microsoft.com/office/drawing/2014/main" id="{00000000-0008-0000-0000-00002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2" name="AutoShape 1301">
          <a:extLst>
            <a:ext uri="{FF2B5EF4-FFF2-40B4-BE49-F238E27FC236}">
              <a16:creationId xmlns:a16="http://schemas.microsoft.com/office/drawing/2014/main" id="{00000000-0008-0000-0000-00002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3" name="Line 1304">
          <a:extLst>
            <a:ext uri="{FF2B5EF4-FFF2-40B4-BE49-F238E27FC236}">
              <a16:creationId xmlns:a16="http://schemas.microsoft.com/office/drawing/2014/main" id="{00000000-0008-0000-0000-00002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4" name="Line 1305">
          <a:extLst>
            <a:ext uri="{FF2B5EF4-FFF2-40B4-BE49-F238E27FC236}">
              <a16:creationId xmlns:a16="http://schemas.microsoft.com/office/drawing/2014/main" id="{00000000-0008-0000-0000-00002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5" name="Line 1306">
          <a:extLst>
            <a:ext uri="{FF2B5EF4-FFF2-40B4-BE49-F238E27FC236}">
              <a16:creationId xmlns:a16="http://schemas.microsoft.com/office/drawing/2014/main" id="{00000000-0008-0000-0000-00002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6" name="Line 1307">
          <a:extLst>
            <a:ext uri="{FF2B5EF4-FFF2-40B4-BE49-F238E27FC236}">
              <a16:creationId xmlns:a16="http://schemas.microsoft.com/office/drawing/2014/main" id="{00000000-0008-0000-0000-00002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7" name="Line 1308">
          <a:extLst>
            <a:ext uri="{FF2B5EF4-FFF2-40B4-BE49-F238E27FC236}">
              <a16:creationId xmlns:a16="http://schemas.microsoft.com/office/drawing/2014/main" id="{00000000-0008-0000-0000-00002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8" name="Line 1309">
          <a:extLst>
            <a:ext uri="{FF2B5EF4-FFF2-40B4-BE49-F238E27FC236}">
              <a16:creationId xmlns:a16="http://schemas.microsoft.com/office/drawing/2014/main" id="{00000000-0008-0000-0000-00002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199" name="Line 1310">
          <a:extLst>
            <a:ext uri="{FF2B5EF4-FFF2-40B4-BE49-F238E27FC236}">
              <a16:creationId xmlns:a16="http://schemas.microsoft.com/office/drawing/2014/main" id="{00000000-0008-0000-0000-00002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0" name="Line 1311">
          <a:extLst>
            <a:ext uri="{FF2B5EF4-FFF2-40B4-BE49-F238E27FC236}">
              <a16:creationId xmlns:a16="http://schemas.microsoft.com/office/drawing/2014/main" id="{00000000-0008-0000-0000-00003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1" name="Line 1312">
          <a:extLst>
            <a:ext uri="{FF2B5EF4-FFF2-40B4-BE49-F238E27FC236}">
              <a16:creationId xmlns:a16="http://schemas.microsoft.com/office/drawing/2014/main" id="{00000000-0008-0000-0000-00003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2" name="Line 1313">
          <a:extLst>
            <a:ext uri="{FF2B5EF4-FFF2-40B4-BE49-F238E27FC236}">
              <a16:creationId xmlns:a16="http://schemas.microsoft.com/office/drawing/2014/main" id="{00000000-0008-0000-0000-00003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3" name="Line 1314">
          <a:extLst>
            <a:ext uri="{FF2B5EF4-FFF2-40B4-BE49-F238E27FC236}">
              <a16:creationId xmlns:a16="http://schemas.microsoft.com/office/drawing/2014/main" id="{00000000-0008-0000-0000-00003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4" name="Line 1315">
          <a:extLst>
            <a:ext uri="{FF2B5EF4-FFF2-40B4-BE49-F238E27FC236}">
              <a16:creationId xmlns:a16="http://schemas.microsoft.com/office/drawing/2014/main" id="{00000000-0008-0000-0000-00003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5" name="Line 1316">
          <a:extLst>
            <a:ext uri="{FF2B5EF4-FFF2-40B4-BE49-F238E27FC236}">
              <a16:creationId xmlns:a16="http://schemas.microsoft.com/office/drawing/2014/main" id="{00000000-0008-0000-0000-00003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6" name="Line 1317">
          <a:extLst>
            <a:ext uri="{FF2B5EF4-FFF2-40B4-BE49-F238E27FC236}">
              <a16:creationId xmlns:a16="http://schemas.microsoft.com/office/drawing/2014/main" id="{00000000-0008-0000-0000-00003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7" name="Line 1318">
          <a:extLst>
            <a:ext uri="{FF2B5EF4-FFF2-40B4-BE49-F238E27FC236}">
              <a16:creationId xmlns:a16="http://schemas.microsoft.com/office/drawing/2014/main" id="{00000000-0008-0000-0000-00003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8" name="Line 1319">
          <a:extLst>
            <a:ext uri="{FF2B5EF4-FFF2-40B4-BE49-F238E27FC236}">
              <a16:creationId xmlns:a16="http://schemas.microsoft.com/office/drawing/2014/main" id="{00000000-0008-0000-0000-00003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09" name="Line 1320">
          <a:extLst>
            <a:ext uri="{FF2B5EF4-FFF2-40B4-BE49-F238E27FC236}">
              <a16:creationId xmlns:a16="http://schemas.microsoft.com/office/drawing/2014/main" id="{00000000-0008-0000-0000-00003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0" name="Line 1321">
          <a:extLst>
            <a:ext uri="{FF2B5EF4-FFF2-40B4-BE49-F238E27FC236}">
              <a16:creationId xmlns:a16="http://schemas.microsoft.com/office/drawing/2014/main" id="{00000000-0008-0000-0000-00003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1" name="Line 1322">
          <a:extLst>
            <a:ext uri="{FF2B5EF4-FFF2-40B4-BE49-F238E27FC236}">
              <a16:creationId xmlns:a16="http://schemas.microsoft.com/office/drawing/2014/main" id="{00000000-0008-0000-0000-00003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2" name="Line 1323">
          <a:extLst>
            <a:ext uri="{FF2B5EF4-FFF2-40B4-BE49-F238E27FC236}">
              <a16:creationId xmlns:a16="http://schemas.microsoft.com/office/drawing/2014/main" id="{00000000-0008-0000-0000-00003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3" name="Line 1324">
          <a:extLst>
            <a:ext uri="{FF2B5EF4-FFF2-40B4-BE49-F238E27FC236}">
              <a16:creationId xmlns:a16="http://schemas.microsoft.com/office/drawing/2014/main" id="{00000000-0008-0000-0000-00003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4" name="Line 1325">
          <a:extLst>
            <a:ext uri="{FF2B5EF4-FFF2-40B4-BE49-F238E27FC236}">
              <a16:creationId xmlns:a16="http://schemas.microsoft.com/office/drawing/2014/main" id="{00000000-0008-0000-0000-00003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5" name="Line 1326">
          <a:extLst>
            <a:ext uri="{FF2B5EF4-FFF2-40B4-BE49-F238E27FC236}">
              <a16:creationId xmlns:a16="http://schemas.microsoft.com/office/drawing/2014/main" id="{00000000-0008-0000-0000-00003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6" name="Line 1327">
          <a:extLst>
            <a:ext uri="{FF2B5EF4-FFF2-40B4-BE49-F238E27FC236}">
              <a16:creationId xmlns:a16="http://schemas.microsoft.com/office/drawing/2014/main" id="{00000000-0008-0000-0000-00004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7" name="Line 1328">
          <a:extLst>
            <a:ext uri="{FF2B5EF4-FFF2-40B4-BE49-F238E27FC236}">
              <a16:creationId xmlns:a16="http://schemas.microsoft.com/office/drawing/2014/main" id="{00000000-0008-0000-0000-00004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8" name="Line 1329">
          <a:extLst>
            <a:ext uri="{FF2B5EF4-FFF2-40B4-BE49-F238E27FC236}">
              <a16:creationId xmlns:a16="http://schemas.microsoft.com/office/drawing/2014/main" id="{00000000-0008-0000-0000-00004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19" name="Line 1330">
          <a:extLst>
            <a:ext uri="{FF2B5EF4-FFF2-40B4-BE49-F238E27FC236}">
              <a16:creationId xmlns:a16="http://schemas.microsoft.com/office/drawing/2014/main" id="{00000000-0008-0000-0000-00004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0" name="Line 1331">
          <a:extLst>
            <a:ext uri="{FF2B5EF4-FFF2-40B4-BE49-F238E27FC236}">
              <a16:creationId xmlns:a16="http://schemas.microsoft.com/office/drawing/2014/main" id="{00000000-0008-0000-0000-00004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1" name="Line 1332">
          <a:extLst>
            <a:ext uri="{FF2B5EF4-FFF2-40B4-BE49-F238E27FC236}">
              <a16:creationId xmlns:a16="http://schemas.microsoft.com/office/drawing/2014/main" id="{00000000-0008-0000-0000-00004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2" name="Line 1333">
          <a:extLst>
            <a:ext uri="{FF2B5EF4-FFF2-40B4-BE49-F238E27FC236}">
              <a16:creationId xmlns:a16="http://schemas.microsoft.com/office/drawing/2014/main" id="{00000000-0008-0000-0000-00004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3" name="Line 1334">
          <a:extLst>
            <a:ext uri="{FF2B5EF4-FFF2-40B4-BE49-F238E27FC236}">
              <a16:creationId xmlns:a16="http://schemas.microsoft.com/office/drawing/2014/main" id="{00000000-0008-0000-0000-00004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4" name="Line 1335">
          <a:extLst>
            <a:ext uri="{FF2B5EF4-FFF2-40B4-BE49-F238E27FC236}">
              <a16:creationId xmlns:a16="http://schemas.microsoft.com/office/drawing/2014/main" id="{00000000-0008-0000-0000-00004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5" name="Line 1336">
          <a:extLst>
            <a:ext uri="{FF2B5EF4-FFF2-40B4-BE49-F238E27FC236}">
              <a16:creationId xmlns:a16="http://schemas.microsoft.com/office/drawing/2014/main" id="{00000000-0008-0000-0000-00004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6" name="Line 1337">
          <a:extLst>
            <a:ext uri="{FF2B5EF4-FFF2-40B4-BE49-F238E27FC236}">
              <a16:creationId xmlns:a16="http://schemas.microsoft.com/office/drawing/2014/main" id="{00000000-0008-0000-0000-00004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7" name="Line 1338">
          <a:extLst>
            <a:ext uri="{FF2B5EF4-FFF2-40B4-BE49-F238E27FC236}">
              <a16:creationId xmlns:a16="http://schemas.microsoft.com/office/drawing/2014/main" id="{00000000-0008-0000-0000-00004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8" name="Line 1339">
          <a:extLst>
            <a:ext uri="{FF2B5EF4-FFF2-40B4-BE49-F238E27FC236}">
              <a16:creationId xmlns:a16="http://schemas.microsoft.com/office/drawing/2014/main" id="{00000000-0008-0000-0000-00004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29" name="Line 1340">
          <a:extLst>
            <a:ext uri="{FF2B5EF4-FFF2-40B4-BE49-F238E27FC236}">
              <a16:creationId xmlns:a16="http://schemas.microsoft.com/office/drawing/2014/main" id="{00000000-0008-0000-0000-00004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0" name="Line 1341">
          <a:extLst>
            <a:ext uri="{FF2B5EF4-FFF2-40B4-BE49-F238E27FC236}">
              <a16:creationId xmlns:a16="http://schemas.microsoft.com/office/drawing/2014/main" id="{00000000-0008-0000-0000-00004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1" name="Line 1342">
          <a:extLst>
            <a:ext uri="{FF2B5EF4-FFF2-40B4-BE49-F238E27FC236}">
              <a16:creationId xmlns:a16="http://schemas.microsoft.com/office/drawing/2014/main" id="{00000000-0008-0000-0000-00004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2" name="Line 1343">
          <a:extLst>
            <a:ext uri="{FF2B5EF4-FFF2-40B4-BE49-F238E27FC236}">
              <a16:creationId xmlns:a16="http://schemas.microsoft.com/office/drawing/2014/main" id="{00000000-0008-0000-0000-00005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3" name="Line 1344">
          <a:extLst>
            <a:ext uri="{FF2B5EF4-FFF2-40B4-BE49-F238E27FC236}">
              <a16:creationId xmlns:a16="http://schemas.microsoft.com/office/drawing/2014/main" id="{00000000-0008-0000-0000-00005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4" name="Line 1345">
          <a:extLst>
            <a:ext uri="{FF2B5EF4-FFF2-40B4-BE49-F238E27FC236}">
              <a16:creationId xmlns:a16="http://schemas.microsoft.com/office/drawing/2014/main" id="{00000000-0008-0000-0000-00005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5" name="Line 1346">
          <a:extLst>
            <a:ext uri="{FF2B5EF4-FFF2-40B4-BE49-F238E27FC236}">
              <a16:creationId xmlns:a16="http://schemas.microsoft.com/office/drawing/2014/main" id="{00000000-0008-0000-0000-00005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6" name="Line 1347">
          <a:extLst>
            <a:ext uri="{FF2B5EF4-FFF2-40B4-BE49-F238E27FC236}">
              <a16:creationId xmlns:a16="http://schemas.microsoft.com/office/drawing/2014/main" id="{00000000-0008-0000-0000-00005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7" name="Line 1348">
          <a:extLst>
            <a:ext uri="{FF2B5EF4-FFF2-40B4-BE49-F238E27FC236}">
              <a16:creationId xmlns:a16="http://schemas.microsoft.com/office/drawing/2014/main" id="{00000000-0008-0000-0000-00005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8" name="Line 1349">
          <a:extLst>
            <a:ext uri="{FF2B5EF4-FFF2-40B4-BE49-F238E27FC236}">
              <a16:creationId xmlns:a16="http://schemas.microsoft.com/office/drawing/2014/main" id="{00000000-0008-0000-0000-00005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39" name="Line 1350">
          <a:extLst>
            <a:ext uri="{FF2B5EF4-FFF2-40B4-BE49-F238E27FC236}">
              <a16:creationId xmlns:a16="http://schemas.microsoft.com/office/drawing/2014/main" id="{00000000-0008-0000-0000-00005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0" name="Line 1351">
          <a:extLst>
            <a:ext uri="{FF2B5EF4-FFF2-40B4-BE49-F238E27FC236}">
              <a16:creationId xmlns:a16="http://schemas.microsoft.com/office/drawing/2014/main" id="{00000000-0008-0000-0000-00005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1" name="Line 1352">
          <a:extLst>
            <a:ext uri="{FF2B5EF4-FFF2-40B4-BE49-F238E27FC236}">
              <a16:creationId xmlns:a16="http://schemas.microsoft.com/office/drawing/2014/main" id="{00000000-0008-0000-0000-00005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2" name="Line 1353">
          <a:extLst>
            <a:ext uri="{FF2B5EF4-FFF2-40B4-BE49-F238E27FC236}">
              <a16:creationId xmlns:a16="http://schemas.microsoft.com/office/drawing/2014/main" id="{00000000-0008-0000-0000-00005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3" name="Line 1354">
          <a:extLst>
            <a:ext uri="{FF2B5EF4-FFF2-40B4-BE49-F238E27FC236}">
              <a16:creationId xmlns:a16="http://schemas.microsoft.com/office/drawing/2014/main" id="{00000000-0008-0000-0000-00005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4" name="Line 1355">
          <a:extLst>
            <a:ext uri="{FF2B5EF4-FFF2-40B4-BE49-F238E27FC236}">
              <a16:creationId xmlns:a16="http://schemas.microsoft.com/office/drawing/2014/main" id="{00000000-0008-0000-0000-00005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5" name="Line 1356">
          <a:extLst>
            <a:ext uri="{FF2B5EF4-FFF2-40B4-BE49-F238E27FC236}">
              <a16:creationId xmlns:a16="http://schemas.microsoft.com/office/drawing/2014/main" id="{00000000-0008-0000-0000-00005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6" name="Line 1357">
          <a:extLst>
            <a:ext uri="{FF2B5EF4-FFF2-40B4-BE49-F238E27FC236}">
              <a16:creationId xmlns:a16="http://schemas.microsoft.com/office/drawing/2014/main" id="{00000000-0008-0000-0000-00005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7" name="Line 1358">
          <a:extLst>
            <a:ext uri="{FF2B5EF4-FFF2-40B4-BE49-F238E27FC236}">
              <a16:creationId xmlns:a16="http://schemas.microsoft.com/office/drawing/2014/main" id="{00000000-0008-0000-0000-00005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8" name="Line 1359">
          <a:extLst>
            <a:ext uri="{FF2B5EF4-FFF2-40B4-BE49-F238E27FC236}">
              <a16:creationId xmlns:a16="http://schemas.microsoft.com/office/drawing/2014/main" id="{00000000-0008-0000-0000-00006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49" name="Line 1360">
          <a:extLst>
            <a:ext uri="{FF2B5EF4-FFF2-40B4-BE49-F238E27FC236}">
              <a16:creationId xmlns:a16="http://schemas.microsoft.com/office/drawing/2014/main" id="{00000000-0008-0000-0000-00006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0" name="Line 1361">
          <a:extLst>
            <a:ext uri="{FF2B5EF4-FFF2-40B4-BE49-F238E27FC236}">
              <a16:creationId xmlns:a16="http://schemas.microsoft.com/office/drawing/2014/main" id="{00000000-0008-0000-0000-00006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1" name="Line 1362">
          <a:extLst>
            <a:ext uri="{FF2B5EF4-FFF2-40B4-BE49-F238E27FC236}">
              <a16:creationId xmlns:a16="http://schemas.microsoft.com/office/drawing/2014/main" id="{00000000-0008-0000-0000-00006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2" name="Line 1363">
          <a:extLst>
            <a:ext uri="{FF2B5EF4-FFF2-40B4-BE49-F238E27FC236}">
              <a16:creationId xmlns:a16="http://schemas.microsoft.com/office/drawing/2014/main" id="{00000000-0008-0000-0000-00006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3" name="Line 1364">
          <a:extLst>
            <a:ext uri="{FF2B5EF4-FFF2-40B4-BE49-F238E27FC236}">
              <a16:creationId xmlns:a16="http://schemas.microsoft.com/office/drawing/2014/main" id="{00000000-0008-0000-0000-00006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4" name="Line 1365">
          <a:extLst>
            <a:ext uri="{FF2B5EF4-FFF2-40B4-BE49-F238E27FC236}">
              <a16:creationId xmlns:a16="http://schemas.microsoft.com/office/drawing/2014/main" id="{00000000-0008-0000-0000-00006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5" name="Line 1366">
          <a:extLst>
            <a:ext uri="{FF2B5EF4-FFF2-40B4-BE49-F238E27FC236}">
              <a16:creationId xmlns:a16="http://schemas.microsoft.com/office/drawing/2014/main" id="{00000000-0008-0000-0000-00006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6" name="Line 1367">
          <a:extLst>
            <a:ext uri="{FF2B5EF4-FFF2-40B4-BE49-F238E27FC236}">
              <a16:creationId xmlns:a16="http://schemas.microsoft.com/office/drawing/2014/main" id="{00000000-0008-0000-0000-00006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7" name="Line 1368">
          <a:extLst>
            <a:ext uri="{FF2B5EF4-FFF2-40B4-BE49-F238E27FC236}">
              <a16:creationId xmlns:a16="http://schemas.microsoft.com/office/drawing/2014/main" id="{00000000-0008-0000-0000-00006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8" name="Line 1369">
          <a:extLst>
            <a:ext uri="{FF2B5EF4-FFF2-40B4-BE49-F238E27FC236}">
              <a16:creationId xmlns:a16="http://schemas.microsoft.com/office/drawing/2014/main" id="{00000000-0008-0000-0000-00006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59" name="Line 1370">
          <a:extLst>
            <a:ext uri="{FF2B5EF4-FFF2-40B4-BE49-F238E27FC236}">
              <a16:creationId xmlns:a16="http://schemas.microsoft.com/office/drawing/2014/main" id="{00000000-0008-0000-0000-00006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0" name="Line 1371">
          <a:extLst>
            <a:ext uri="{FF2B5EF4-FFF2-40B4-BE49-F238E27FC236}">
              <a16:creationId xmlns:a16="http://schemas.microsoft.com/office/drawing/2014/main" id="{00000000-0008-0000-0000-00006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1" name="Line 1372">
          <a:extLst>
            <a:ext uri="{FF2B5EF4-FFF2-40B4-BE49-F238E27FC236}">
              <a16:creationId xmlns:a16="http://schemas.microsoft.com/office/drawing/2014/main" id="{00000000-0008-0000-0000-00006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2" name="Line 1373">
          <a:extLst>
            <a:ext uri="{FF2B5EF4-FFF2-40B4-BE49-F238E27FC236}">
              <a16:creationId xmlns:a16="http://schemas.microsoft.com/office/drawing/2014/main" id="{00000000-0008-0000-0000-00006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3" name="Line 1374">
          <a:extLst>
            <a:ext uri="{FF2B5EF4-FFF2-40B4-BE49-F238E27FC236}">
              <a16:creationId xmlns:a16="http://schemas.microsoft.com/office/drawing/2014/main" id="{00000000-0008-0000-0000-00006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4" name="Line 1375">
          <a:extLst>
            <a:ext uri="{FF2B5EF4-FFF2-40B4-BE49-F238E27FC236}">
              <a16:creationId xmlns:a16="http://schemas.microsoft.com/office/drawing/2014/main" id="{00000000-0008-0000-0000-00007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5" name="Line 1376">
          <a:extLst>
            <a:ext uri="{FF2B5EF4-FFF2-40B4-BE49-F238E27FC236}">
              <a16:creationId xmlns:a16="http://schemas.microsoft.com/office/drawing/2014/main" id="{00000000-0008-0000-0000-00007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6" name="Line 1377">
          <a:extLst>
            <a:ext uri="{FF2B5EF4-FFF2-40B4-BE49-F238E27FC236}">
              <a16:creationId xmlns:a16="http://schemas.microsoft.com/office/drawing/2014/main" id="{00000000-0008-0000-0000-00007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7" name="Line 1378">
          <a:extLst>
            <a:ext uri="{FF2B5EF4-FFF2-40B4-BE49-F238E27FC236}">
              <a16:creationId xmlns:a16="http://schemas.microsoft.com/office/drawing/2014/main" id="{00000000-0008-0000-0000-00007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8" name="Line 1379">
          <a:extLst>
            <a:ext uri="{FF2B5EF4-FFF2-40B4-BE49-F238E27FC236}">
              <a16:creationId xmlns:a16="http://schemas.microsoft.com/office/drawing/2014/main" id="{00000000-0008-0000-0000-00007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69" name="Line 1380">
          <a:extLst>
            <a:ext uri="{FF2B5EF4-FFF2-40B4-BE49-F238E27FC236}">
              <a16:creationId xmlns:a16="http://schemas.microsoft.com/office/drawing/2014/main" id="{00000000-0008-0000-0000-00007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0" name="Line 1381">
          <a:extLst>
            <a:ext uri="{FF2B5EF4-FFF2-40B4-BE49-F238E27FC236}">
              <a16:creationId xmlns:a16="http://schemas.microsoft.com/office/drawing/2014/main" id="{00000000-0008-0000-0000-00007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1" name="Line 1382">
          <a:extLst>
            <a:ext uri="{FF2B5EF4-FFF2-40B4-BE49-F238E27FC236}">
              <a16:creationId xmlns:a16="http://schemas.microsoft.com/office/drawing/2014/main" id="{00000000-0008-0000-0000-00007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2" name="Line 1383">
          <a:extLst>
            <a:ext uri="{FF2B5EF4-FFF2-40B4-BE49-F238E27FC236}">
              <a16:creationId xmlns:a16="http://schemas.microsoft.com/office/drawing/2014/main" id="{00000000-0008-0000-0000-00007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3" name="Line 1384">
          <a:extLst>
            <a:ext uri="{FF2B5EF4-FFF2-40B4-BE49-F238E27FC236}">
              <a16:creationId xmlns:a16="http://schemas.microsoft.com/office/drawing/2014/main" id="{00000000-0008-0000-0000-00007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4" name="Line 1385">
          <a:extLst>
            <a:ext uri="{FF2B5EF4-FFF2-40B4-BE49-F238E27FC236}">
              <a16:creationId xmlns:a16="http://schemas.microsoft.com/office/drawing/2014/main" id="{00000000-0008-0000-0000-00007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5" name="Line 1386">
          <a:extLst>
            <a:ext uri="{FF2B5EF4-FFF2-40B4-BE49-F238E27FC236}">
              <a16:creationId xmlns:a16="http://schemas.microsoft.com/office/drawing/2014/main" id="{00000000-0008-0000-0000-00007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6" name="Line 1387">
          <a:extLst>
            <a:ext uri="{FF2B5EF4-FFF2-40B4-BE49-F238E27FC236}">
              <a16:creationId xmlns:a16="http://schemas.microsoft.com/office/drawing/2014/main" id="{00000000-0008-0000-0000-00007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7" name="Line 1388">
          <a:extLst>
            <a:ext uri="{FF2B5EF4-FFF2-40B4-BE49-F238E27FC236}">
              <a16:creationId xmlns:a16="http://schemas.microsoft.com/office/drawing/2014/main" id="{00000000-0008-0000-0000-00007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8" name="Line 1389">
          <a:extLst>
            <a:ext uri="{FF2B5EF4-FFF2-40B4-BE49-F238E27FC236}">
              <a16:creationId xmlns:a16="http://schemas.microsoft.com/office/drawing/2014/main" id="{00000000-0008-0000-0000-00007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79" name="Line 1390">
          <a:extLst>
            <a:ext uri="{FF2B5EF4-FFF2-40B4-BE49-F238E27FC236}">
              <a16:creationId xmlns:a16="http://schemas.microsoft.com/office/drawing/2014/main" id="{00000000-0008-0000-0000-00007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0" name="Line 1391">
          <a:extLst>
            <a:ext uri="{FF2B5EF4-FFF2-40B4-BE49-F238E27FC236}">
              <a16:creationId xmlns:a16="http://schemas.microsoft.com/office/drawing/2014/main" id="{00000000-0008-0000-0000-00008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1" name="Line 1392">
          <a:extLst>
            <a:ext uri="{FF2B5EF4-FFF2-40B4-BE49-F238E27FC236}">
              <a16:creationId xmlns:a16="http://schemas.microsoft.com/office/drawing/2014/main" id="{00000000-0008-0000-0000-00008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2" name="Line 1393">
          <a:extLst>
            <a:ext uri="{FF2B5EF4-FFF2-40B4-BE49-F238E27FC236}">
              <a16:creationId xmlns:a16="http://schemas.microsoft.com/office/drawing/2014/main" id="{00000000-0008-0000-0000-00008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3" name="Line 1394">
          <a:extLst>
            <a:ext uri="{FF2B5EF4-FFF2-40B4-BE49-F238E27FC236}">
              <a16:creationId xmlns:a16="http://schemas.microsoft.com/office/drawing/2014/main" id="{00000000-0008-0000-0000-00008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4" name="Line 1395">
          <a:extLst>
            <a:ext uri="{FF2B5EF4-FFF2-40B4-BE49-F238E27FC236}">
              <a16:creationId xmlns:a16="http://schemas.microsoft.com/office/drawing/2014/main" id="{00000000-0008-0000-0000-00008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5" name="Line 1396">
          <a:extLst>
            <a:ext uri="{FF2B5EF4-FFF2-40B4-BE49-F238E27FC236}">
              <a16:creationId xmlns:a16="http://schemas.microsoft.com/office/drawing/2014/main" id="{00000000-0008-0000-0000-00008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6" name="Line 1397">
          <a:extLst>
            <a:ext uri="{FF2B5EF4-FFF2-40B4-BE49-F238E27FC236}">
              <a16:creationId xmlns:a16="http://schemas.microsoft.com/office/drawing/2014/main" id="{00000000-0008-0000-0000-00008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7" name="Line 1398">
          <a:extLst>
            <a:ext uri="{FF2B5EF4-FFF2-40B4-BE49-F238E27FC236}">
              <a16:creationId xmlns:a16="http://schemas.microsoft.com/office/drawing/2014/main" id="{00000000-0008-0000-0000-00008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8" name="Line 1399">
          <a:extLst>
            <a:ext uri="{FF2B5EF4-FFF2-40B4-BE49-F238E27FC236}">
              <a16:creationId xmlns:a16="http://schemas.microsoft.com/office/drawing/2014/main" id="{00000000-0008-0000-0000-00008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89" name="Line 1400">
          <a:extLst>
            <a:ext uri="{FF2B5EF4-FFF2-40B4-BE49-F238E27FC236}">
              <a16:creationId xmlns:a16="http://schemas.microsoft.com/office/drawing/2014/main" id="{00000000-0008-0000-0000-00008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0" name="Line 1401">
          <a:extLst>
            <a:ext uri="{FF2B5EF4-FFF2-40B4-BE49-F238E27FC236}">
              <a16:creationId xmlns:a16="http://schemas.microsoft.com/office/drawing/2014/main" id="{00000000-0008-0000-0000-00008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1" name="Line 1402">
          <a:extLst>
            <a:ext uri="{FF2B5EF4-FFF2-40B4-BE49-F238E27FC236}">
              <a16:creationId xmlns:a16="http://schemas.microsoft.com/office/drawing/2014/main" id="{00000000-0008-0000-0000-00008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2" name="Line 1403">
          <a:extLst>
            <a:ext uri="{FF2B5EF4-FFF2-40B4-BE49-F238E27FC236}">
              <a16:creationId xmlns:a16="http://schemas.microsoft.com/office/drawing/2014/main" id="{00000000-0008-0000-0000-00008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3" name="Line 1404">
          <a:extLst>
            <a:ext uri="{FF2B5EF4-FFF2-40B4-BE49-F238E27FC236}">
              <a16:creationId xmlns:a16="http://schemas.microsoft.com/office/drawing/2014/main" id="{00000000-0008-0000-0000-00008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4" name="Line 1405">
          <a:extLst>
            <a:ext uri="{FF2B5EF4-FFF2-40B4-BE49-F238E27FC236}">
              <a16:creationId xmlns:a16="http://schemas.microsoft.com/office/drawing/2014/main" id="{00000000-0008-0000-0000-00008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5" name="Line 1406">
          <a:extLst>
            <a:ext uri="{FF2B5EF4-FFF2-40B4-BE49-F238E27FC236}">
              <a16:creationId xmlns:a16="http://schemas.microsoft.com/office/drawing/2014/main" id="{00000000-0008-0000-0000-00008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6" name="Line 1407">
          <a:extLst>
            <a:ext uri="{FF2B5EF4-FFF2-40B4-BE49-F238E27FC236}">
              <a16:creationId xmlns:a16="http://schemas.microsoft.com/office/drawing/2014/main" id="{00000000-0008-0000-0000-00009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7" name="Line 1408">
          <a:extLst>
            <a:ext uri="{FF2B5EF4-FFF2-40B4-BE49-F238E27FC236}">
              <a16:creationId xmlns:a16="http://schemas.microsoft.com/office/drawing/2014/main" id="{00000000-0008-0000-0000-00009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8" name="Line 1409">
          <a:extLst>
            <a:ext uri="{FF2B5EF4-FFF2-40B4-BE49-F238E27FC236}">
              <a16:creationId xmlns:a16="http://schemas.microsoft.com/office/drawing/2014/main" id="{00000000-0008-0000-0000-00009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299" name="Line 1410">
          <a:extLst>
            <a:ext uri="{FF2B5EF4-FFF2-40B4-BE49-F238E27FC236}">
              <a16:creationId xmlns:a16="http://schemas.microsoft.com/office/drawing/2014/main" id="{00000000-0008-0000-0000-00009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0" name="Line 1411">
          <a:extLst>
            <a:ext uri="{FF2B5EF4-FFF2-40B4-BE49-F238E27FC236}">
              <a16:creationId xmlns:a16="http://schemas.microsoft.com/office/drawing/2014/main" id="{00000000-0008-0000-0000-00009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1" name="Line 1412">
          <a:extLst>
            <a:ext uri="{FF2B5EF4-FFF2-40B4-BE49-F238E27FC236}">
              <a16:creationId xmlns:a16="http://schemas.microsoft.com/office/drawing/2014/main" id="{00000000-0008-0000-0000-00009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2" name="Line 1413">
          <a:extLst>
            <a:ext uri="{FF2B5EF4-FFF2-40B4-BE49-F238E27FC236}">
              <a16:creationId xmlns:a16="http://schemas.microsoft.com/office/drawing/2014/main" id="{00000000-0008-0000-0000-00009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3" name="Line 1414">
          <a:extLst>
            <a:ext uri="{FF2B5EF4-FFF2-40B4-BE49-F238E27FC236}">
              <a16:creationId xmlns:a16="http://schemas.microsoft.com/office/drawing/2014/main" id="{00000000-0008-0000-0000-00009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4" name="Line 1415">
          <a:extLst>
            <a:ext uri="{FF2B5EF4-FFF2-40B4-BE49-F238E27FC236}">
              <a16:creationId xmlns:a16="http://schemas.microsoft.com/office/drawing/2014/main" id="{00000000-0008-0000-0000-00009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5" name="AutoShape 1416">
          <a:extLst>
            <a:ext uri="{FF2B5EF4-FFF2-40B4-BE49-F238E27FC236}">
              <a16:creationId xmlns:a16="http://schemas.microsoft.com/office/drawing/2014/main" id="{00000000-0008-0000-0000-00009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6" name="AutoShape 1417">
          <a:extLst>
            <a:ext uri="{FF2B5EF4-FFF2-40B4-BE49-F238E27FC236}">
              <a16:creationId xmlns:a16="http://schemas.microsoft.com/office/drawing/2014/main" id="{00000000-0008-0000-0000-00009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7" name="AutoShape 1418">
          <a:extLst>
            <a:ext uri="{FF2B5EF4-FFF2-40B4-BE49-F238E27FC236}">
              <a16:creationId xmlns:a16="http://schemas.microsoft.com/office/drawing/2014/main" id="{00000000-0008-0000-0000-00009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8" name="AutoShape 1419">
          <a:extLst>
            <a:ext uri="{FF2B5EF4-FFF2-40B4-BE49-F238E27FC236}">
              <a16:creationId xmlns:a16="http://schemas.microsoft.com/office/drawing/2014/main" id="{00000000-0008-0000-0000-00009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09" name="AutoShape 1420">
          <a:extLst>
            <a:ext uri="{FF2B5EF4-FFF2-40B4-BE49-F238E27FC236}">
              <a16:creationId xmlns:a16="http://schemas.microsoft.com/office/drawing/2014/main" id="{00000000-0008-0000-0000-00009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0" name="AutoShape 1421">
          <a:extLst>
            <a:ext uri="{FF2B5EF4-FFF2-40B4-BE49-F238E27FC236}">
              <a16:creationId xmlns:a16="http://schemas.microsoft.com/office/drawing/2014/main" id="{00000000-0008-0000-0000-00009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1" name="AutoShape 1422">
          <a:extLst>
            <a:ext uri="{FF2B5EF4-FFF2-40B4-BE49-F238E27FC236}">
              <a16:creationId xmlns:a16="http://schemas.microsoft.com/office/drawing/2014/main" id="{00000000-0008-0000-0000-00009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2" name="AutoShape 1423">
          <a:extLst>
            <a:ext uri="{FF2B5EF4-FFF2-40B4-BE49-F238E27FC236}">
              <a16:creationId xmlns:a16="http://schemas.microsoft.com/office/drawing/2014/main" id="{00000000-0008-0000-0000-0000A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3" name="AutoShape 1424">
          <a:extLst>
            <a:ext uri="{FF2B5EF4-FFF2-40B4-BE49-F238E27FC236}">
              <a16:creationId xmlns:a16="http://schemas.microsoft.com/office/drawing/2014/main" id="{00000000-0008-0000-0000-0000A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4" name="AutoShape 1425">
          <a:extLst>
            <a:ext uri="{FF2B5EF4-FFF2-40B4-BE49-F238E27FC236}">
              <a16:creationId xmlns:a16="http://schemas.microsoft.com/office/drawing/2014/main" id="{00000000-0008-0000-0000-0000A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5" name="AutoShape 1426">
          <a:extLst>
            <a:ext uri="{FF2B5EF4-FFF2-40B4-BE49-F238E27FC236}">
              <a16:creationId xmlns:a16="http://schemas.microsoft.com/office/drawing/2014/main" id="{00000000-0008-0000-0000-0000A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6" name="AutoShape 1427">
          <a:extLst>
            <a:ext uri="{FF2B5EF4-FFF2-40B4-BE49-F238E27FC236}">
              <a16:creationId xmlns:a16="http://schemas.microsoft.com/office/drawing/2014/main" id="{00000000-0008-0000-0000-0000A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7" name="AutoShape 1428">
          <a:extLst>
            <a:ext uri="{FF2B5EF4-FFF2-40B4-BE49-F238E27FC236}">
              <a16:creationId xmlns:a16="http://schemas.microsoft.com/office/drawing/2014/main" id="{00000000-0008-0000-0000-0000A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8" name="AutoShape 1429">
          <a:extLst>
            <a:ext uri="{FF2B5EF4-FFF2-40B4-BE49-F238E27FC236}">
              <a16:creationId xmlns:a16="http://schemas.microsoft.com/office/drawing/2014/main" id="{00000000-0008-0000-0000-0000A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19" name="AutoShape 1431">
          <a:extLst>
            <a:ext uri="{FF2B5EF4-FFF2-40B4-BE49-F238E27FC236}">
              <a16:creationId xmlns:a16="http://schemas.microsoft.com/office/drawing/2014/main" id="{00000000-0008-0000-0000-0000A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0" name="AutoShape 1432">
          <a:extLst>
            <a:ext uri="{FF2B5EF4-FFF2-40B4-BE49-F238E27FC236}">
              <a16:creationId xmlns:a16="http://schemas.microsoft.com/office/drawing/2014/main" id="{00000000-0008-0000-0000-0000A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1" name="AutoShape 1433">
          <a:extLst>
            <a:ext uri="{FF2B5EF4-FFF2-40B4-BE49-F238E27FC236}">
              <a16:creationId xmlns:a16="http://schemas.microsoft.com/office/drawing/2014/main" id="{00000000-0008-0000-0000-0000A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2" name="AutoShape 1434">
          <a:extLst>
            <a:ext uri="{FF2B5EF4-FFF2-40B4-BE49-F238E27FC236}">
              <a16:creationId xmlns:a16="http://schemas.microsoft.com/office/drawing/2014/main" id="{00000000-0008-0000-0000-0000A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3" name="AutoShape 1435">
          <a:extLst>
            <a:ext uri="{FF2B5EF4-FFF2-40B4-BE49-F238E27FC236}">
              <a16:creationId xmlns:a16="http://schemas.microsoft.com/office/drawing/2014/main" id="{00000000-0008-0000-0000-0000A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4" name="AutoShape 1436">
          <a:extLst>
            <a:ext uri="{FF2B5EF4-FFF2-40B4-BE49-F238E27FC236}">
              <a16:creationId xmlns:a16="http://schemas.microsoft.com/office/drawing/2014/main" id="{00000000-0008-0000-0000-0000A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5" name="AutoShape 1437">
          <a:extLst>
            <a:ext uri="{FF2B5EF4-FFF2-40B4-BE49-F238E27FC236}">
              <a16:creationId xmlns:a16="http://schemas.microsoft.com/office/drawing/2014/main" id="{00000000-0008-0000-0000-0000A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6" name="AutoShape 1438">
          <a:extLst>
            <a:ext uri="{FF2B5EF4-FFF2-40B4-BE49-F238E27FC236}">
              <a16:creationId xmlns:a16="http://schemas.microsoft.com/office/drawing/2014/main" id="{00000000-0008-0000-0000-0000A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7" name="AutoShape 1439">
          <a:extLst>
            <a:ext uri="{FF2B5EF4-FFF2-40B4-BE49-F238E27FC236}">
              <a16:creationId xmlns:a16="http://schemas.microsoft.com/office/drawing/2014/main" id="{00000000-0008-0000-0000-0000A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8" name="AutoShape 1440">
          <a:extLst>
            <a:ext uri="{FF2B5EF4-FFF2-40B4-BE49-F238E27FC236}">
              <a16:creationId xmlns:a16="http://schemas.microsoft.com/office/drawing/2014/main" id="{00000000-0008-0000-0000-0000B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29" name="AutoShape 1441">
          <a:extLst>
            <a:ext uri="{FF2B5EF4-FFF2-40B4-BE49-F238E27FC236}">
              <a16:creationId xmlns:a16="http://schemas.microsoft.com/office/drawing/2014/main" id="{00000000-0008-0000-0000-0000B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30" name="AutoShape 1442">
          <a:extLst>
            <a:ext uri="{FF2B5EF4-FFF2-40B4-BE49-F238E27FC236}">
              <a16:creationId xmlns:a16="http://schemas.microsoft.com/office/drawing/2014/main" id="{00000000-0008-0000-0000-0000B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31" name="AutoShape 1443">
          <a:extLst>
            <a:ext uri="{FF2B5EF4-FFF2-40B4-BE49-F238E27FC236}">
              <a16:creationId xmlns:a16="http://schemas.microsoft.com/office/drawing/2014/main" id="{00000000-0008-0000-0000-0000B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53332" name="AutoShape 1444">
          <a:extLst>
            <a:ext uri="{FF2B5EF4-FFF2-40B4-BE49-F238E27FC236}">
              <a16:creationId xmlns:a16="http://schemas.microsoft.com/office/drawing/2014/main" id="{00000000-0008-0000-0000-0000B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67</xdr:row>
      <xdr:rowOff>0</xdr:rowOff>
    </xdr:from>
    <xdr:to>
      <xdr:col>7</xdr:col>
      <xdr:colOff>85725</xdr:colOff>
      <xdr:row>67</xdr:row>
      <xdr:rowOff>0</xdr:rowOff>
    </xdr:to>
    <xdr:sp macro="" textlink="">
      <xdr:nvSpPr>
        <xdr:cNvPr id="753333" name="Line 1">
          <a:extLst>
            <a:ext uri="{FF2B5EF4-FFF2-40B4-BE49-F238E27FC236}">
              <a16:creationId xmlns:a16="http://schemas.microsoft.com/office/drawing/2014/main" id="{00000000-0008-0000-0000-0000B57E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334" name="Line 2">
          <a:extLst>
            <a:ext uri="{FF2B5EF4-FFF2-40B4-BE49-F238E27FC236}">
              <a16:creationId xmlns:a16="http://schemas.microsoft.com/office/drawing/2014/main" id="{00000000-0008-0000-0000-0000B67E0B00}"/>
            </a:ext>
          </a:extLst>
        </xdr:cNvPr>
        <xdr:cNvSpPr>
          <a:spLocks noChangeShapeType="1"/>
        </xdr:cNvSpPr>
      </xdr:nvSpPr>
      <xdr:spPr bwMode="auto">
        <a:xfrm>
          <a:off x="182880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35" name="Line 3">
          <a:extLst>
            <a:ext uri="{FF2B5EF4-FFF2-40B4-BE49-F238E27FC236}">
              <a16:creationId xmlns:a16="http://schemas.microsoft.com/office/drawing/2014/main" id="{00000000-0008-0000-0000-0000B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36" name="Line 4">
          <a:extLst>
            <a:ext uri="{FF2B5EF4-FFF2-40B4-BE49-F238E27FC236}">
              <a16:creationId xmlns:a16="http://schemas.microsoft.com/office/drawing/2014/main" id="{00000000-0008-0000-0000-0000B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37" name="Line 5">
          <a:extLst>
            <a:ext uri="{FF2B5EF4-FFF2-40B4-BE49-F238E27FC236}">
              <a16:creationId xmlns:a16="http://schemas.microsoft.com/office/drawing/2014/main" id="{00000000-0008-0000-0000-0000B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38" name="Line 6">
          <a:extLst>
            <a:ext uri="{FF2B5EF4-FFF2-40B4-BE49-F238E27FC236}">
              <a16:creationId xmlns:a16="http://schemas.microsoft.com/office/drawing/2014/main" id="{00000000-0008-0000-0000-0000B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39" name="Line 7">
          <a:extLst>
            <a:ext uri="{FF2B5EF4-FFF2-40B4-BE49-F238E27FC236}">
              <a16:creationId xmlns:a16="http://schemas.microsoft.com/office/drawing/2014/main" id="{00000000-0008-0000-0000-0000B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0" name="Line 8">
          <a:extLst>
            <a:ext uri="{FF2B5EF4-FFF2-40B4-BE49-F238E27FC236}">
              <a16:creationId xmlns:a16="http://schemas.microsoft.com/office/drawing/2014/main" id="{00000000-0008-0000-0000-0000B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1" name="Line 9">
          <a:extLst>
            <a:ext uri="{FF2B5EF4-FFF2-40B4-BE49-F238E27FC236}">
              <a16:creationId xmlns:a16="http://schemas.microsoft.com/office/drawing/2014/main" id="{00000000-0008-0000-0000-0000B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2" name="Line 10">
          <a:extLst>
            <a:ext uri="{FF2B5EF4-FFF2-40B4-BE49-F238E27FC236}">
              <a16:creationId xmlns:a16="http://schemas.microsoft.com/office/drawing/2014/main" id="{00000000-0008-0000-0000-0000B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3" name="Line 11">
          <a:extLst>
            <a:ext uri="{FF2B5EF4-FFF2-40B4-BE49-F238E27FC236}">
              <a16:creationId xmlns:a16="http://schemas.microsoft.com/office/drawing/2014/main" id="{00000000-0008-0000-0000-0000B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4" name="Line 12">
          <a:extLst>
            <a:ext uri="{FF2B5EF4-FFF2-40B4-BE49-F238E27FC236}">
              <a16:creationId xmlns:a16="http://schemas.microsoft.com/office/drawing/2014/main" id="{00000000-0008-0000-0000-0000C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5" name="Line 13">
          <a:extLst>
            <a:ext uri="{FF2B5EF4-FFF2-40B4-BE49-F238E27FC236}">
              <a16:creationId xmlns:a16="http://schemas.microsoft.com/office/drawing/2014/main" id="{00000000-0008-0000-0000-0000C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6" name="Line 14">
          <a:extLst>
            <a:ext uri="{FF2B5EF4-FFF2-40B4-BE49-F238E27FC236}">
              <a16:creationId xmlns:a16="http://schemas.microsoft.com/office/drawing/2014/main" id="{00000000-0008-0000-0000-0000C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7" name="Line 15">
          <a:extLst>
            <a:ext uri="{FF2B5EF4-FFF2-40B4-BE49-F238E27FC236}">
              <a16:creationId xmlns:a16="http://schemas.microsoft.com/office/drawing/2014/main" id="{00000000-0008-0000-0000-0000C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8" name="Line 16">
          <a:extLst>
            <a:ext uri="{FF2B5EF4-FFF2-40B4-BE49-F238E27FC236}">
              <a16:creationId xmlns:a16="http://schemas.microsoft.com/office/drawing/2014/main" id="{00000000-0008-0000-0000-0000C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49" name="Line 17">
          <a:extLst>
            <a:ext uri="{FF2B5EF4-FFF2-40B4-BE49-F238E27FC236}">
              <a16:creationId xmlns:a16="http://schemas.microsoft.com/office/drawing/2014/main" id="{00000000-0008-0000-0000-0000C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0" name="Line 18">
          <a:extLst>
            <a:ext uri="{FF2B5EF4-FFF2-40B4-BE49-F238E27FC236}">
              <a16:creationId xmlns:a16="http://schemas.microsoft.com/office/drawing/2014/main" id="{00000000-0008-0000-0000-0000C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1" name="Line 19">
          <a:extLst>
            <a:ext uri="{FF2B5EF4-FFF2-40B4-BE49-F238E27FC236}">
              <a16:creationId xmlns:a16="http://schemas.microsoft.com/office/drawing/2014/main" id="{00000000-0008-0000-0000-0000C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2" name="Line 20">
          <a:extLst>
            <a:ext uri="{FF2B5EF4-FFF2-40B4-BE49-F238E27FC236}">
              <a16:creationId xmlns:a16="http://schemas.microsoft.com/office/drawing/2014/main" id="{00000000-0008-0000-0000-0000C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3" name="Line 21">
          <a:extLst>
            <a:ext uri="{FF2B5EF4-FFF2-40B4-BE49-F238E27FC236}">
              <a16:creationId xmlns:a16="http://schemas.microsoft.com/office/drawing/2014/main" id="{00000000-0008-0000-0000-0000C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4" name="Line 22">
          <a:extLst>
            <a:ext uri="{FF2B5EF4-FFF2-40B4-BE49-F238E27FC236}">
              <a16:creationId xmlns:a16="http://schemas.microsoft.com/office/drawing/2014/main" id="{00000000-0008-0000-0000-0000C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5" name="Line 23">
          <a:extLst>
            <a:ext uri="{FF2B5EF4-FFF2-40B4-BE49-F238E27FC236}">
              <a16:creationId xmlns:a16="http://schemas.microsoft.com/office/drawing/2014/main" id="{00000000-0008-0000-0000-0000C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6" name="Line 24">
          <a:extLst>
            <a:ext uri="{FF2B5EF4-FFF2-40B4-BE49-F238E27FC236}">
              <a16:creationId xmlns:a16="http://schemas.microsoft.com/office/drawing/2014/main" id="{00000000-0008-0000-0000-0000C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7" name="Line 25">
          <a:extLst>
            <a:ext uri="{FF2B5EF4-FFF2-40B4-BE49-F238E27FC236}">
              <a16:creationId xmlns:a16="http://schemas.microsoft.com/office/drawing/2014/main" id="{00000000-0008-0000-0000-0000C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8" name="Line 26">
          <a:extLst>
            <a:ext uri="{FF2B5EF4-FFF2-40B4-BE49-F238E27FC236}">
              <a16:creationId xmlns:a16="http://schemas.microsoft.com/office/drawing/2014/main" id="{00000000-0008-0000-0000-0000C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59" name="Line 27">
          <a:extLst>
            <a:ext uri="{FF2B5EF4-FFF2-40B4-BE49-F238E27FC236}">
              <a16:creationId xmlns:a16="http://schemas.microsoft.com/office/drawing/2014/main" id="{00000000-0008-0000-0000-0000C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0" name="Line 28">
          <a:extLst>
            <a:ext uri="{FF2B5EF4-FFF2-40B4-BE49-F238E27FC236}">
              <a16:creationId xmlns:a16="http://schemas.microsoft.com/office/drawing/2014/main" id="{00000000-0008-0000-0000-0000D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1" name="Line 29">
          <a:extLst>
            <a:ext uri="{FF2B5EF4-FFF2-40B4-BE49-F238E27FC236}">
              <a16:creationId xmlns:a16="http://schemas.microsoft.com/office/drawing/2014/main" id="{00000000-0008-0000-0000-0000D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2" name="Line 30">
          <a:extLst>
            <a:ext uri="{FF2B5EF4-FFF2-40B4-BE49-F238E27FC236}">
              <a16:creationId xmlns:a16="http://schemas.microsoft.com/office/drawing/2014/main" id="{00000000-0008-0000-0000-0000D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3" name="Line 31">
          <a:extLst>
            <a:ext uri="{FF2B5EF4-FFF2-40B4-BE49-F238E27FC236}">
              <a16:creationId xmlns:a16="http://schemas.microsoft.com/office/drawing/2014/main" id="{00000000-0008-0000-0000-0000D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4" name="Line 32">
          <a:extLst>
            <a:ext uri="{FF2B5EF4-FFF2-40B4-BE49-F238E27FC236}">
              <a16:creationId xmlns:a16="http://schemas.microsoft.com/office/drawing/2014/main" id="{00000000-0008-0000-0000-0000D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5" name="Line 33">
          <a:extLst>
            <a:ext uri="{FF2B5EF4-FFF2-40B4-BE49-F238E27FC236}">
              <a16:creationId xmlns:a16="http://schemas.microsoft.com/office/drawing/2014/main" id="{00000000-0008-0000-0000-0000D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6" name="Line 34">
          <a:extLst>
            <a:ext uri="{FF2B5EF4-FFF2-40B4-BE49-F238E27FC236}">
              <a16:creationId xmlns:a16="http://schemas.microsoft.com/office/drawing/2014/main" id="{00000000-0008-0000-0000-0000D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7" name="Line 35">
          <a:extLst>
            <a:ext uri="{FF2B5EF4-FFF2-40B4-BE49-F238E27FC236}">
              <a16:creationId xmlns:a16="http://schemas.microsoft.com/office/drawing/2014/main" id="{00000000-0008-0000-0000-0000D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8" name="Line 36">
          <a:extLst>
            <a:ext uri="{FF2B5EF4-FFF2-40B4-BE49-F238E27FC236}">
              <a16:creationId xmlns:a16="http://schemas.microsoft.com/office/drawing/2014/main" id="{00000000-0008-0000-0000-0000D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69" name="Line 37">
          <a:extLst>
            <a:ext uri="{FF2B5EF4-FFF2-40B4-BE49-F238E27FC236}">
              <a16:creationId xmlns:a16="http://schemas.microsoft.com/office/drawing/2014/main" id="{00000000-0008-0000-0000-0000D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0" name="Line 38">
          <a:extLst>
            <a:ext uri="{FF2B5EF4-FFF2-40B4-BE49-F238E27FC236}">
              <a16:creationId xmlns:a16="http://schemas.microsoft.com/office/drawing/2014/main" id="{00000000-0008-0000-0000-0000D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1" name="Line 39">
          <a:extLst>
            <a:ext uri="{FF2B5EF4-FFF2-40B4-BE49-F238E27FC236}">
              <a16:creationId xmlns:a16="http://schemas.microsoft.com/office/drawing/2014/main" id="{00000000-0008-0000-0000-0000D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2" name="Line 40">
          <a:extLst>
            <a:ext uri="{FF2B5EF4-FFF2-40B4-BE49-F238E27FC236}">
              <a16:creationId xmlns:a16="http://schemas.microsoft.com/office/drawing/2014/main" id="{00000000-0008-0000-0000-0000D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3" name="Line 41">
          <a:extLst>
            <a:ext uri="{FF2B5EF4-FFF2-40B4-BE49-F238E27FC236}">
              <a16:creationId xmlns:a16="http://schemas.microsoft.com/office/drawing/2014/main" id="{00000000-0008-0000-0000-0000D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4" name="Line 42">
          <a:extLst>
            <a:ext uri="{FF2B5EF4-FFF2-40B4-BE49-F238E27FC236}">
              <a16:creationId xmlns:a16="http://schemas.microsoft.com/office/drawing/2014/main" id="{00000000-0008-0000-0000-0000D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5" name="Line 43">
          <a:extLst>
            <a:ext uri="{FF2B5EF4-FFF2-40B4-BE49-F238E27FC236}">
              <a16:creationId xmlns:a16="http://schemas.microsoft.com/office/drawing/2014/main" id="{00000000-0008-0000-0000-0000D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6" name="Line 44">
          <a:extLst>
            <a:ext uri="{FF2B5EF4-FFF2-40B4-BE49-F238E27FC236}">
              <a16:creationId xmlns:a16="http://schemas.microsoft.com/office/drawing/2014/main" id="{00000000-0008-0000-0000-0000E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7" name="Line 45">
          <a:extLst>
            <a:ext uri="{FF2B5EF4-FFF2-40B4-BE49-F238E27FC236}">
              <a16:creationId xmlns:a16="http://schemas.microsoft.com/office/drawing/2014/main" id="{00000000-0008-0000-0000-0000E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8" name="Line 46">
          <a:extLst>
            <a:ext uri="{FF2B5EF4-FFF2-40B4-BE49-F238E27FC236}">
              <a16:creationId xmlns:a16="http://schemas.microsoft.com/office/drawing/2014/main" id="{00000000-0008-0000-0000-0000E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79" name="Line 47">
          <a:extLst>
            <a:ext uri="{FF2B5EF4-FFF2-40B4-BE49-F238E27FC236}">
              <a16:creationId xmlns:a16="http://schemas.microsoft.com/office/drawing/2014/main" id="{00000000-0008-0000-0000-0000E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0" name="Line 48">
          <a:extLst>
            <a:ext uri="{FF2B5EF4-FFF2-40B4-BE49-F238E27FC236}">
              <a16:creationId xmlns:a16="http://schemas.microsoft.com/office/drawing/2014/main" id="{00000000-0008-0000-0000-0000E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1" name="Line 49">
          <a:extLst>
            <a:ext uri="{FF2B5EF4-FFF2-40B4-BE49-F238E27FC236}">
              <a16:creationId xmlns:a16="http://schemas.microsoft.com/office/drawing/2014/main" id="{00000000-0008-0000-0000-0000E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2" name="Line 50">
          <a:extLst>
            <a:ext uri="{FF2B5EF4-FFF2-40B4-BE49-F238E27FC236}">
              <a16:creationId xmlns:a16="http://schemas.microsoft.com/office/drawing/2014/main" id="{00000000-0008-0000-0000-0000E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3" name="Line 51">
          <a:extLst>
            <a:ext uri="{FF2B5EF4-FFF2-40B4-BE49-F238E27FC236}">
              <a16:creationId xmlns:a16="http://schemas.microsoft.com/office/drawing/2014/main" id="{00000000-0008-0000-0000-0000E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4" name="Line 52">
          <a:extLst>
            <a:ext uri="{FF2B5EF4-FFF2-40B4-BE49-F238E27FC236}">
              <a16:creationId xmlns:a16="http://schemas.microsoft.com/office/drawing/2014/main" id="{00000000-0008-0000-0000-0000E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5" name="Line 53">
          <a:extLst>
            <a:ext uri="{FF2B5EF4-FFF2-40B4-BE49-F238E27FC236}">
              <a16:creationId xmlns:a16="http://schemas.microsoft.com/office/drawing/2014/main" id="{00000000-0008-0000-0000-0000E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6" name="Line 54">
          <a:extLst>
            <a:ext uri="{FF2B5EF4-FFF2-40B4-BE49-F238E27FC236}">
              <a16:creationId xmlns:a16="http://schemas.microsoft.com/office/drawing/2014/main" id="{00000000-0008-0000-0000-0000E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7" name="Line 55">
          <a:extLst>
            <a:ext uri="{FF2B5EF4-FFF2-40B4-BE49-F238E27FC236}">
              <a16:creationId xmlns:a16="http://schemas.microsoft.com/office/drawing/2014/main" id="{00000000-0008-0000-0000-0000E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8" name="Line 56">
          <a:extLst>
            <a:ext uri="{FF2B5EF4-FFF2-40B4-BE49-F238E27FC236}">
              <a16:creationId xmlns:a16="http://schemas.microsoft.com/office/drawing/2014/main" id="{00000000-0008-0000-0000-0000E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89" name="Line 57">
          <a:extLst>
            <a:ext uri="{FF2B5EF4-FFF2-40B4-BE49-F238E27FC236}">
              <a16:creationId xmlns:a16="http://schemas.microsoft.com/office/drawing/2014/main" id="{00000000-0008-0000-0000-0000E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0" name="Line 58">
          <a:extLst>
            <a:ext uri="{FF2B5EF4-FFF2-40B4-BE49-F238E27FC236}">
              <a16:creationId xmlns:a16="http://schemas.microsoft.com/office/drawing/2014/main" id="{00000000-0008-0000-0000-0000E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1" name="Line 59">
          <a:extLst>
            <a:ext uri="{FF2B5EF4-FFF2-40B4-BE49-F238E27FC236}">
              <a16:creationId xmlns:a16="http://schemas.microsoft.com/office/drawing/2014/main" id="{00000000-0008-0000-0000-0000E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2" name="Line 60">
          <a:extLst>
            <a:ext uri="{FF2B5EF4-FFF2-40B4-BE49-F238E27FC236}">
              <a16:creationId xmlns:a16="http://schemas.microsoft.com/office/drawing/2014/main" id="{00000000-0008-0000-0000-0000F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3" name="Line 61">
          <a:extLst>
            <a:ext uri="{FF2B5EF4-FFF2-40B4-BE49-F238E27FC236}">
              <a16:creationId xmlns:a16="http://schemas.microsoft.com/office/drawing/2014/main" id="{00000000-0008-0000-0000-0000F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4" name="Line 62">
          <a:extLst>
            <a:ext uri="{FF2B5EF4-FFF2-40B4-BE49-F238E27FC236}">
              <a16:creationId xmlns:a16="http://schemas.microsoft.com/office/drawing/2014/main" id="{00000000-0008-0000-0000-0000F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5" name="Line 63">
          <a:extLst>
            <a:ext uri="{FF2B5EF4-FFF2-40B4-BE49-F238E27FC236}">
              <a16:creationId xmlns:a16="http://schemas.microsoft.com/office/drawing/2014/main" id="{00000000-0008-0000-0000-0000F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6" name="Line 64">
          <a:extLst>
            <a:ext uri="{FF2B5EF4-FFF2-40B4-BE49-F238E27FC236}">
              <a16:creationId xmlns:a16="http://schemas.microsoft.com/office/drawing/2014/main" id="{00000000-0008-0000-0000-0000F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7" name="Line 65">
          <a:extLst>
            <a:ext uri="{FF2B5EF4-FFF2-40B4-BE49-F238E27FC236}">
              <a16:creationId xmlns:a16="http://schemas.microsoft.com/office/drawing/2014/main" id="{00000000-0008-0000-0000-0000F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8" name="Line 66">
          <a:extLst>
            <a:ext uri="{FF2B5EF4-FFF2-40B4-BE49-F238E27FC236}">
              <a16:creationId xmlns:a16="http://schemas.microsoft.com/office/drawing/2014/main" id="{00000000-0008-0000-0000-0000F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399" name="Line 67">
          <a:extLst>
            <a:ext uri="{FF2B5EF4-FFF2-40B4-BE49-F238E27FC236}">
              <a16:creationId xmlns:a16="http://schemas.microsoft.com/office/drawing/2014/main" id="{00000000-0008-0000-0000-0000F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0" name="Line 68">
          <a:extLst>
            <a:ext uri="{FF2B5EF4-FFF2-40B4-BE49-F238E27FC236}">
              <a16:creationId xmlns:a16="http://schemas.microsoft.com/office/drawing/2014/main" id="{00000000-0008-0000-0000-0000F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1" name="Line 69">
          <a:extLst>
            <a:ext uri="{FF2B5EF4-FFF2-40B4-BE49-F238E27FC236}">
              <a16:creationId xmlns:a16="http://schemas.microsoft.com/office/drawing/2014/main" id="{00000000-0008-0000-0000-0000F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2" name="Line 70">
          <a:extLst>
            <a:ext uri="{FF2B5EF4-FFF2-40B4-BE49-F238E27FC236}">
              <a16:creationId xmlns:a16="http://schemas.microsoft.com/office/drawing/2014/main" id="{00000000-0008-0000-0000-0000F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3" name="Line 71">
          <a:extLst>
            <a:ext uri="{FF2B5EF4-FFF2-40B4-BE49-F238E27FC236}">
              <a16:creationId xmlns:a16="http://schemas.microsoft.com/office/drawing/2014/main" id="{00000000-0008-0000-0000-0000F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4" name="Line 72">
          <a:extLst>
            <a:ext uri="{FF2B5EF4-FFF2-40B4-BE49-F238E27FC236}">
              <a16:creationId xmlns:a16="http://schemas.microsoft.com/office/drawing/2014/main" id="{00000000-0008-0000-0000-0000F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5" name="Line 73">
          <a:extLst>
            <a:ext uri="{FF2B5EF4-FFF2-40B4-BE49-F238E27FC236}">
              <a16:creationId xmlns:a16="http://schemas.microsoft.com/office/drawing/2014/main" id="{00000000-0008-0000-0000-0000F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6" name="Line 74">
          <a:extLst>
            <a:ext uri="{FF2B5EF4-FFF2-40B4-BE49-F238E27FC236}">
              <a16:creationId xmlns:a16="http://schemas.microsoft.com/office/drawing/2014/main" id="{00000000-0008-0000-0000-0000F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7" name="Line 75">
          <a:extLst>
            <a:ext uri="{FF2B5EF4-FFF2-40B4-BE49-F238E27FC236}">
              <a16:creationId xmlns:a16="http://schemas.microsoft.com/office/drawing/2014/main" id="{00000000-0008-0000-0000-0000F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8" name="Line 76">
          <a:extLst>
            <a:ext uri="{FF2B5EF4-FFF2-40B4-BE49-F238E27FC236}">
              <a16:creationId xmlns:a16="http://schemas.microsoft.com/office/drawing/2014/main" id="{00000000-0008-0000-0000-00000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09" name="Line 77">
          <a:extLst>
            <a:ext uri="{FF2B5EF4-FFF2-40B4-BE49-F238E27FC236}">
              <a16:creationId xmlns:a16="http://schemas.microsoft.com/office/drawing/2014/main" id="{00000000-0008-0000-0000-00000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0" name="Line 78">
          <a:extLst>
            <a:ext uri="{FF2B5EF4-FFF2-40B4-BE49-F238E27FC236}">
              <a16:creationId xmlns:a16="http://schemas.microsoft.com/office/drawing/2014/main" id="{00000000-0008-0000-0000-00000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1" name="Line 79">
          <a:extLst>
            <a:ext uri="{FF2B5EF4-FFF2-40B4-BE49-F238E27FC236}">
              <a16:creationId xmlns:a16="http://schemas.microsoft.com/office/drawing/2014/main" id="{00000000-0008-0000-0000-00000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2" name="Line 80">
          <a:extLst>
            <a:ext uri="{FF2B5EF4-FFF2-40B4-BE49-F238E27FC236}">
              <a16:creationId xmlns:a16="http://schemas.microsoft.com/office/drawing/2014/main" id="{00000000-0008-0000-0000-00000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3" name="Line 81">
          <a:extLst>
            <a:ext uri="{FF2B5EF4-FFF2-40B4-BE49-F238E27FC236}">
              <a16:creationId xmlns:a16="http://schemas.microsoft.com/office/drawing/2014/main" id="{00000000-0008-0000-0000-00000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4" name="Line 82">
          <a:extLst>
            <a:ext uri="{FF2B5EF4-FFF2-40B4-BE49-F238E27FC236}">
              <a16:creationId xmlns:a16="http://schemas.microsoft.com/office/drawing/2014/main" id="{00000000-0008-0000-0000-00000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5" name="Line 83">
          <a:extLst>
            <a:ext uri="{FF2B5EF4-FFF2-40B4-BE49-F238E27FC236}">
              <a16:creationId xmlns:a16="http://schemas.microsoft.com/office/drawing/2014/main" id="{00000000-0008-0000-0000-00000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6" name="Line 84">
          <a:extLst>
            <a:ext uri="{FF2B5EF4-FFF2-40B4-BE49-F238E27FC236}">
              <a16:creationId xmlns:a16="http://schemas.microsoft.com/office/drawing/2014/main" id="{00000000-0008-0000-0000-00000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7" name="Line 85">
          <a:extLst>
            <a:ext uri="{FF2B5EF4-FFF2-40B4-BE49-F238E27FC236}">
              <a16:creationId xmlns:a16="http://schemas.microsoft.com/office/drawing/2014/main" id="{00000000-0008-0000-0000-00000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8" name="Line 86">
          <a:extLst>
            <a:ext uri="{FF2B5EF4-FFF2-40B4-BE49-F238E27FC236}">
              <a16:creationId xmlns:a16="http://schemas.microsoft.com/office/drawing/2014/main" id="{00000000-0008-0000-0000-00000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19" name="Line 87">
          <a:extLst>
            <a:ext uri="{FF2B5EF4-FFF2-40B4-BE49-F238E27FC236}">
              <a16:creationId xmlns:a16="http://schemas.microsoft.com/office/drawing/2014/main" id="{00000000-0008-0000-0000-00000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0" name="Line 88">
          <a:extLst>
            <a:ext uri="{FF2B5EF4-FFF2-40B4-BE49-F238E27FC236}">
              <a16:creationId xmlns:a16="http://schemas.microsoft.com/office/drawing/2014/main" id="{00000000-0008-0000-0000-00000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1" name="Line 89">
          <a:extLst>
            <a:ext uri="{FF2B5EF4-FFF2-40B4-BE49-F238E27FC236}">
              <a16:creationId xmlns:a16="http://schemas.microsoft.com/office/drawing/2014/main" id="{00000000-0008-0000-0000-00000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2" name="Line 90">
          <a:extLst>
            <a:ext uri="{FF2B5EF4-FFF2-40B4-BE49-F238E27FC236}">
              <a16:creationId xmlns:a16="http://schemas.microsoft.com/office/drawing/2014/main" id="{00000000-0008-0000-0000-00000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3" name="Line 91">
          <a:extLst>
            <a:ext uri="{FF2B5EF4-FFF2-40B4-BE49-F238E27FC236}">
              <a16:creationId xmlns:a16="http://schemas.microsoft.com/office/drawing/2014/main" id="{00000000-0008-0000-0000-00000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4" name="Line 92">
          <a:extLst>
            <a:ext uri="{FF2B5EF4-FFF2-40B4-BE49-F238E27FC236}">
              <a16:creationId xmlns:a16="http://schemas.microsoft.com/office/drawing/2014/main" id="{00000000-0008-0000-0000-00001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5" name="Line 93">
          <a:extLst>
            <a:ext uri="{FF2B5EF4-FFF2-40B4-BE49-F238E27FC236}">
              <a16:creationId xmlns:a16="http://schemas.microsoft.com/office/drawing/2014/main" id="{00000000-0008-0000-0000-00001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6" name="Line 94">
          <a:extLst>
            <a:ext uri="{FF2B5EF4-FFF2-40B4-BE49-F238E27FC236}">
              <a16:creationId xmlns:a16="http://schemas.microsoft.com/office/drawing/2014/main" id="{00000000-0008-0000-0000-00001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7" name="Line 95">
          <a:extLst>
            <a:ext uri="{FF2B5EF4-FFF2-40B4-BE49-F238E27FC236}">
              <a16:creationId xmlns:a16="http://schemas.microsoft.com/office/drawing/2014/main" id="{00000000-0008-0000-0000-00001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8" name="Line 96">
          <a:extLst>
            <a:ext uri="{FF2B5EF4-FFF2-40B4-BE49-F238E27FC236}">
              <a16:creationId xmlns:a16="http://schemas.microsoft.com/office/drawing/2014/main" id="{00000000-0008-0000-0000-00001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29" name="Line 97">
          <a:extLst>
            <a:ext uri="{FF2B5EF4-FFF2-40B4-BE49-F238E27FC236}">
              <a16:creationId xmlns:a16="http://schemas.microsoft.com/office/drawing/2014/main" id="{00000000-0008-0000-0000-00001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0" name="Line 98">
          <a:extLst>
            <a:ext uri="{FF2B5EF4-FFF2-40B4-BE49-F238E27FC236}">
              <a16:creationId xmlns:a16="http://schemas.microsoft.com/office/drawing/2014/main" id="{00000000-0008-0000-0000-00001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1" name="Line 99">
          <a:extLst>
            <a:ext uri="{FF2B5EF4-FFF2-40B4-BE49-F238E27FC236}">
              <a16:creationId xmlns:a16="http://schemas.microsoft.com/office/drawing/2014/main" id="{00000000-0008-0000-0000-00001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2" name="Line 100">
          <a:extLst>
            <a:ext uri="{FF2B5EF4-FFF2-40B4-BE49-F238E27FC236}">
              <a16:creationId xmlns:a16="http://schemas.microsoft.com/office/drawing/2014/main" id="{00000000-0008-0000-0000-00001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3" name="Line 101">
          <a:extLst>
            <a:ext uri="{FF2B5EF4-FFF2-40B4-BE49-F238E27FC236}">
              <a16:creationId xmlns:a16="http://schemas.microsoft.com/office/drawing/2014/main" id="{00000000-0008-0000-0000-00001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4" name="Line 102">
          <a:extLst>
            <a:ext uri="{FF2B5EF4-FFF2-40B4-BE49-F238E27FC236}">
              <a16:creationId xmlns:a16="http://schemas.microsoft.com/office/drawing/2014/main" id="{00000000-0008-0000-0000-00001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5" name="Line 103">
          <a:extLst>
            <a:ext uri="{FF2B5EF4-FFF2-40B4-BE49-F238E27FC236}">
              <a16:creationId xmlns:a16="http://schemas.microsoft.com/office/drawing/2014/main" id="{00000000-0008-0000-0000-00001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6" name="Line 104">
          <a:extLst>
            <a:ext uri="{FF2B5EF4-FFF2-40B4-BE49-F238E27FC236}">
              <a16:creationId xmlns:a16="http://schemas.microsoft.com/office/drawing/2014/main" id="{00000000-0008-0000-0000-00001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7" name="Line 105">
          <a:extLst>
            <a:ext uri="{FF2B5EF4-FFF2-40B4-BE49-F238E27FC236}">
              <a16:creationId xmlns:a16="http://schemas.microsoft.com/office/drawing/2014/main" id="{00000000-0008-0000-0000-00001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8" name="Line 106">
          <a:extLst>
            <a:ext uri="{FF2B5EF4-FFF2-40B4-BE49-F238E27FC236}">
              <a16:creationId xmlns:a16="http://schemas.microsoft.com/office/drawing/2014/main" id="{00000000-0008-0000-0000-00001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39" name="Line 107">
          <a:extLst>
            <a:ext uri="{FF2B5EF4-FFF2-40B4-BE49-F238E27FC236}">
              <a16:creationId xmlns:a16="http://schemas.microsoft.com/office/drawing/2014/main" id="{00000000-0008-0000-0000-00001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0" name="Line 108">
          <a:extLst>
            <a:ext uri="{FF2B5EF4-FFF2-40B4-BE49-F238E27FC236}">
              <a16:creationId xmlns:a16="http://schemas.microsoft.com/office/drawing/2014/main" id="{00000000-0008-0000-0000-00002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1" name="Line 109">
          <a:extLst>
            <a:ext uri="{FF2B5EF4-FFF2-40B4-BE49-F238E27FC236}">
              <a16:creationId xmlns:a16="http://schemas.microsoft.com/office/drawing/2014/main" id="{00000000-0008-0000-0000-00002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2" name="Line 110">
          <a:extLst>
            <a:ext uri="{FF2B5EF4-FFF2-40B4-BE49-F238E27FC236}">
              <a16:creationId xmlns:a16="http://schemas.microsoft.com/office/drawing/2014/main" id="{00000000-0008-0000-0000-00002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3" name="Line 111">
          <a:extLst>
            <a:ext uri="{FF2B5EF4-FFF2-40B4-BE49-F238E27FC236}">
              <a16:creationId xmlns:a16="http://schemas.microsoft.com/office/drawing/2014/main" id="{00000000-0008-0000-0000-00002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4" name="Line 112">
          <a:extLst>
            <a:ext uri="{FF2B5EF4-FFF2-40B4-BE49-F238E27FC236}">
              <a16:creationId xmlns:a16="http://schemas.microsoft.com/office/drawing/2014/main" id="{00000000-0008-0000-0000-00002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5" name="Line 113">
          <a:extLst>
            <a:ext uri="{FF2B5EF4-FFF2-40B4-BE49-F238E27FC236}">
              <a16:creationId xmlns:a16="http://schemas.microsoft.com/office/drawing/2014/main" id="{00000000-0008-0000-0000-00002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46" name="Line 114">
          <a:extLst>
            <a:ext uri="{FF2B5EF4-FFF2-40B4-BE49-F238E27FC236}">
              <a16:creationId xmlns:a16="http://schemas.microsoft.com/office/drawing/2014/main" id="{00000000-0008-0000-0000-00002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68</xdr:row>
      <xdr:rowOff>0</xdr:rowOff>
    </xdr:from>
    <xdr:to>
      <xdr:col>18</xdr:col>
      <xdr:colOff>0</xdr:colOff>
      <xdr:row>71</xdr:row>
      <xdr:rowOff>19050</xdr:rowOff>
    </xdr:to>
    <xdr:sp macro="" textlink="">
      <xdr:nvSpPr>
        <xdr:cNvPr id="753447" name="AutoShape 115">
          <a:extLst>
            <a:ext uri="{FF2B5EF4-FFF2-40B4-BE49-F238E27FC236}">
              <a16:creationId xmlns:a16="http://schemas.microsoft.com/office/drawing/2014/main" id="{00000000-0008-0000-0000-0000277F0B00}"/>
            </a:ext>
          </a:extLst>
        </xdr:cNvPr>
        <xdr:cNvSpPr>
          <a:spLocks noChangeArrowheads="1"/>
        </xdr:cNvSpPr>
      </xdr:nvSpPr>
      <xdr:spPr bwMode="auto">
        <a:xfrm>
          <a:off x="373380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68</xdr:row>
      <xdr:rowOff>9525</xdr:rowOff>
    </xdr:from>
    <xdr:to>
      <xdr:col>24</xdr:col>
      <xdr:colOff>9525</xdr:colOff>
      <xdr:row>71</xdr:row>
      <xdr:rowOff>9525</xdr:rowOff>
    </xdr:to>
    <xdr:sp macro="" textlink="">
      <xdr:nvSpPr>
        <xdr:cNvPr id="753448" name="AutoShape 116">
          <a:extLst>
            <a:ext uri="{FF2B5EF4-FFF2-40B4-BE49-F238E27FC236}">
              <a16:creationId xmlns:a16="http://schemas.microsoft.com/office/drawing/2014/main" id="{00000000-0008-0000-0000-0000287F0B00}"/>
            </a:ext>
          </a:extLst>
        </xdr:cNvPr>
        <xdr:cNvSpPr>
          <a:spLocks noChangeArrowheads="1"/>
        </xdr:cNvSpPr>
      </xdr:nvSpPr>
      <xdr:spPr bwMode="auto">
        <a:xfrm>
          <a:off x="5114925" y="13401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73</xdr:row>
      <xdr:rowOff>19050</xdr:rowOff>
    </xdr:from>
    <xdr:to>
      <xdr:col>24</xdr:col>
      <xdr:colOff>9525</xdr:colOff>
      <xdr:row>76</xdr:row>
      <xdr:rowOff>9525</xdr:rowOff>
    </xdr:to>
    <xdr:sp macro="" textlink="">
      <xdr:nvSpPr>
        <xdr:cNvPr id="753449" name="AutoShape 117">
          <a:extLst>
            <a:ext uri="{FF2B5EF4-FFF2-40B4-BE49-F238E27FC236}">
              <a16:creationId xmlns:a16="http://schemas.microsoft.com/office/drawing/2014/main" id="{00000000-0008-0000-0000-0000297F0B00}"/>
            </a:ext>
          </a:extLst>
        </xdr:cNvPr>
        <xdr:cNvSpPr>
          <a:spLocks noChangeArrowheads="1"/>
        </xdr:cNvSpPr>
      </xdr:nvSpPr>
      <xdr:spPr bwMode="auto">
        <a:xfrm>
          <a:off x="511492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73</xdr:row>
      <xdr:rowOff>0</xdr:rowOff>
    </xdr:from>
    <xdr:to>
      <xdr:col>12</xdr:col>
      <xdr:colOff>0</xdr:colOff>
      <xdr:row>76</xdr:row>
      <xdr:rowOff>9525</xdr:rowOff>
    </xdr:to>
    <xdr:sp macro="" textlink="">
      <xdr:nvSpPr>
        <xdr:cNvPr id="753450" name="AutoShape 118">
          <a:extLst>
            <a:ext uri="{FF2B5EF4-FFF2-40B4-BE49-F238E27FC236}">
              <a16:creationId xmlns:a16="http://schemas.microsoft.com/office/drawing/2014/main" id="{00000000-0008-0000-0000-00002A7F0B00}"/>
            </a:ext>
          </a:extLst>
        </xdr:cNvPr>
        <xdr:cNvSpPr>
          <a:spLocks noChangeArrowheads="1"/>
        </xdr:cNvSpPr>
      </xdr:nvSpPr>
      <xdr:spPr bwMode="auto">
        <a:xfrm>
          <a:off x="225742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78</xdr:row>
      <xdr:rowOff>0</xdr:rowOff>
    </xdr:from>
    <xdr:to>
      <xdr:col>12</xdr:col>
      <xdr:colOff>0</xdr:colOff>
      <xdr:row>81</xdr:row>
      <xdr:rowOff>9525</xdr:rowOff>
    </xdr:to>
    <xdr:sp macro="" textlink="">
      <xdr:nvSpPr>
        <xdr:cNvPr id="753451" name="AutoShape 119">
          <a:extLst>
            <a:ext uri="{FF2B5EF4-FFF2-40B4-BE49-F238E27FC236}">
              <a16:creationId xmlns:a16="http://schemas.microsoft.com/office/drawing/2014/main" id="{00000000-0008-0000-0000-00002B7F0B00}"/>
            </a:ext>
          </a:extLst>
        </xdr:cNvPr>
        <xdr:cNvSpPr>
          <a:spLocks noChangeArrowheads="1"/>
        </xdr:cNvSpPr>
      </xdr:nvSpPr>
      <xdr:spPr bwMode="auto">
        <a:xfrm>
          <a:off x="225742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209550</xdr:colOff>
      <xdr:row>77</xdr:row>
      <xdr:rowOff>180975</xdr:rowOff>
    </xdr:from>
    <xdr:to>
      <xdr:col>17</xdr:col>
      <xdr:colOff>209550</xdr:colOff>
      <xdr:row>80</xdr:row>
      <xdr:rowOff>190500</xdr:rowOff>
    </xdr:to>
    <xdr:sp macro="" textlink="">
      <xdr:nvSpPr>
        <xdr:cNvPr id="753452" name="AutoShape 120">
          <a:extLst>
            <a:ext uri="{FF2B5EF4-FFF2-40B4-BE49-F238E27FC236}">
              <a16:creationId xmlns:a16="http://schemas.microsoft.com/office/drawing/2014/main" id="{00000000-0008-0000-0000-00002C7F0B00}"/>
            </a:ext>
          </a:extLst>
        </xdr:cNvPr>
        <xdr:cNvSpPr>
          <a:spLocks noChangeArrowheads="1"/>
        </xdr:cNvSpPr>
      </xdr:nvSpPr>
      <xdr:spPr bwMode="auto">
        <a:xfrm>
          <a:off x="3705225" y="15287625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453" name="AutoShape 121">
          <a:extLst>
            <a:ext uri="{FF2B5EF4-FFF2-40B4-BE49-F238E27FC236}">
              <a16:creationId xmlns:a16="http://schemas.microsoft.com/office/drawing/2014/main" id="{00000000-0008-0000-0000-00002D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82</xdr:row>
      <xdr:rowOff>0</xdr:rowOff>
    </xdr:from>
    <xdr:to>
      <xdr:col>24</xdr:col>
      <xdr:colOff>9525</xdr:colOff>
      <xdr:row>82</xdr:row>
      <xdr:rowOff>0</xdr:rowOff>
    </xdr:to>
    <xdr:sp macro="" textlink="">
      <xdr:nvSpPr>
        <xdr:cNvPr id="753454" name="AutoShape 122">
          <a:extLst>
            <a:ext uri="{FF2B5EF4-FFF2-40B4-BE49-F238E27FC236}">
              <a16:creationId xmlns:a16="http://schemas.microsoft.com/office/drawing/2014/main" id="{00000000-0008-0000-0000-00002E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82</xdr:row>
      <xdr:rowOff>0</xdr:rowOff>
    </xdr:from>
    <xdr:to>
      <xdr:col>24</xdr:col>
      <xdr:colOff>9525</xdr:colOff>
      <xdr:row>82</xdr:row>
      <xdr:rowOff>0</xdr:rowOff>
    </xdr:to>
    <xdr:sp macro="" textlink="">
      <xdr:nvSpPr>
        <xdr:cNvPr id="753455" name="AutoShape 123">
          <a:extLst>
            <a:ext uri="{FF2B5EF4-FFF2-40B4-BE49-F238E27FC236}">
              <a16:creationId xmlns:a16="http://schemas.microsoft.com/office/drawing/2014/main" id="{00000000-0008-0000-0000-00002F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456" name="AutoShape 124">
          <a:extLst>
            <a:ext uri="{FF2B5EF4-FFF2-40B4-BE49-F238E27FC236}">
              <a16:creationId xmlns:a16="http://schemas.microsoft.com/office/drawing/2014/main" id="{00000000-0008-0000-0000-000030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457" name="AutoShape 125">
          <a:extLst>
            <a:ext uri="{FF2B5EF4-FFF2-40B4-BE49-F238E27FC236}">
              <a16:creationId xmlns:a16="http://schemas.microsoft.com/office/drawing/2014/main" id="{00000000-0008-0000-0000-000031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458" name="AutoShape 126">
          <a:extLst>
            <a:ext uri="{FF2B5EF4-FFF2-40B4-BE49-F238E27FC236}">
              <a16:creationId xmlns:a16="http://schemas.microsoft.com/office/drawing/2014/main" id="{00000000-0008-0000-0000-000032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459" name="AutoShape 127">
          <a:extLst>
            <a:ext uri="{FF2B5EF4-FFF2-40B4-BE49-F238E27FC236}">
              <a16:creationId xmlns:a16="http://schemas.microsoft.com/office/drawing/2014/main" id="{00000000-0008-0000-0000-000033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460" name="AutoShape 128">
          <a:extLst>
            <a:ext uri="{FF2B5EF4-FFF2-40B4-BE49-F238E27FC236}">
              <a16:creationId xmlns:a16="http://schemas.microsoft.com/office/drawing/2014/main" id="{00000000-0008-0000-0000-000034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461" name="AutoShape 129">
          <a:extLst>
            <a:ext uri="{FF2B5EF4-FFF2-40B4-BE49-F238E27FC236}">
              <a16:creationId xmlns:a16="http://schemas.microsoft.com/office/drawing/2014/main" id="{00000000-0008-0000-0000-000035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462" name="AutoShape 130">
          <a:extLst>
            <a:ext uri="{FF2B5EF4-FFF2-40B4-BE49-F238E27FC236}">
              <a16:creationId xmlns:a16="http://schemas.microsoft.com/office/drawing/2014/main" id="{00000000-0008-0000-0000-000036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465" name="AutoShape 133">
          <a:extLst>
            <a:ext uri="{FF2B5EF4-FFF2-40B4-BE49-F238E27FC236}">
              <a16:creationId xmlns:a16="http://schemas.microsoft.com/office/drawing/2014/main" id="{00000000-0008-0000-0000-000039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466" name="AutoShape 134">
          <a:extLst>
            <a:ext uri="{FF2B5EF4-FFF2-40B4-BE49-F238E27FC236}">
              <a16:creationId xmlns:a16="http://schemas.microsoft.com/office/drawing/2014/main" id="{00000000-0008-0000-0000-00003A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67" name="AutoShape 135">
          <a:extLst>
            <a:ext uri="{FF2B5EF4-FFF2-40B4-BE49-F238E27FC236}">
              <a16:creationId xmlns:a16="http://schemas.microsoft.com/office/drawing/2014/main" id="{00000000-0008-0000-0000-00003B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68" name="AutoShape 136">
          <a:extLst>
            <a:ext uri="{FF2B5EF4-FFF2-40B4-BE49-F238E27FC236}">
              <a16:creationId xmlns:a16="http://schemas.microsoft.com/office/drawing/2014/main" id="{00000000-0008-0000-0000-00003C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69" name="AutoShape 137">
          <a:extLst>
            <a:ext uri="{FF2B5EF4-FFF2-40B4-BE49-F238E27FC236}">
              <a16:creationId xmlns:a16="http://schemas.microsoft.com/office/drawing/2014/main" id="{00000000-0008-0000-0000-00003D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70" name="AutoShape 138">
          <a:extLst>
            <a:ext uri="{FF2B5EF4-FFF2-40B4-BE49-F238E27FC236}">
              <a16:creationId xmlns:a16="http://schemas.microsoft.com/office/drawing/2014/main" id="{00000000-0008-0000-0000-00003E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72" name="AutoShape 140">
          <a:extLst>
            <a:ext uri="{FF2B5EF4-FFF2-40B4-BE49-F238E27FC236}">
              <a16:creationId xmlns:a16="http://schemas.microsoft.com/office/drawing/2014/main" id="{00000000-0008-0000-0000-000040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753473" name="AutoShape 141">
          <a:extLst>
            <a:ext uri="{FF2B5EF4-FFF2-40B4-BE49-F238E27FC236}">
              <a16:creationId xmlns:a16="http://schemas.microsoft.com/office/drawing/2014/main" id="{00000000-0008-0000-0000-000041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82</xdr:row>
      <xdr:rowOff>0</xdr:rowOff>
    </xdr:to>
    <xdr:sp macro="" textlink="">
      <xdr:nvSpPr>
        <xdr:cNvPr id="753474" name="AutoShape 142">
          <a:extLst>
            <a:ext uri="{FF2B5EF4-FFF2-40B4-BE49-F238E27FC236}">
              <a16:creationId xmlns:a16="http://schemas.microsoft.com/office/drawing/2014/main" id="{00000000-0008-0000-0000-000042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82</xdr:row>
      <xdr:rowOff>0</xdr:rowOff>
    </xdr:to>
    <xdr:sp macro="" textlink="">
      <xdr:nvSpPr>
        <xdr:cNvPr id="753475" name="AutoShape 143">
          <a:extLst>
            <a:ext uri="{FF2B5EF4-FFF2-40B4-BE49-F238E27FC236}">
              <a16:creationId xmlns:a16="http://schemas.microsoft.com/office/drawing/2014/main" id="{00000000-0008-0000-0000-000043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476" name="AutoShape 144">
          <a:extLst>
            <a:ext uri="{FF2B5EF4-FFF2-40B4-BE49-F238E27FC236}">
              <a16:creationId xmlns:a16="http://schemas.microsoft.com/office/drawing/2014/main" id="{00000000-0008-0000-0000-000044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77" name="Line 1446">
          <a:extLst>
            <a:ext uri="{FF2B5EF4-FFF2-40B4-BE49-F238E27FC236}">
              <a16:creationId xmlns:a16="http://schemas.microsoft.com/office/drawing/2014/main" id="{00000000-0008-0000-0000-00004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78" name="Line 1447">
          <a:extLst>
            <a:ext uri="{FF2B5EF4-FFF2-40B4-BE49-F238E27FC236}">
              <a16:creationId xmlns:a16="http://schemas.microsoft.com/office/drawing/2014/main" id="{00000000-0008-0000-0000-00004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79" name="Line 1448">
          <a:extLst>
            <a:ext uri="{FF2B5EF4-FFF2-40B4-BE49-F238E27FC236}">
              <a16:creationId xmlns:a16="http://schemas.microsoft.com/office/drawing/2014/main" id="{00000000-0008-0000-0000-00004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0" name="Line 1449">
          <a:extLst>
            <a:ext uri="{FF2B5EF4-FFF2-40B4-BE49-F238E27FC236}">
              <a16:creationId xmlns:a16="http://schemas.microsoft.com/office/drawing/2014/main" id="{00000000-0008-0000-0000-00004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1" name="Line 1450">
          <a:extLst>
            <a:ext uri="{FF2B5EF4-FFF2-40B4-BE49-F238E27FC236}">
              <a16:creationId xmlns:a16="http://schemas.microsoft.com/office/drawing/2014/main" id="{00000000-0008-0000-0000-00004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2" name="Line 1451">
          <a:extLst>
            <a:ext uri="{FF2B5EF4-FFF2-40B4-BE49-F238E27FC236}">
              <a16:creationId xmlns:a16="http://schemas.microsoft.com/office/drawing/2014/main" id="{00000000-0008-0000-0000-00004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3" name="Line 1452">
          <a:extLst>
            <a:ext uri="{FF2B5EF4-FFF2-40B4-BE49-F238E27FC236}">
              <a16:creationId xmlns:a16="http://schemas.microsoft.com/office/drawing/2014/main" id="{00000000-0008-0000-0000-00004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4" name="Line 1453">
          <a:extLst>
            <a:ext uri="{FF2B5EF4-FFF2-40B4-BE49-F238E27FC236}">
              <a16:creationId xmlns:a16="http://schemas.microsoft.com/office/drawing/2014/main" id="{00000000-0008-0000-0000-00004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5" name="Line 1454">
          <a:extLst>
            <a:ext uri="{FF2B5EF4-FFF2-40B4-BE49-F238E27FC236}">
              <a16:creationId xmlns:a16="http://schemas.microsoft.com/office/drawing/2014/main" id="{00000000-0008-0000-0000-00004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6" name="Line 1455">
          <a:extLst>
            <a:ext uri="{FF2B5EF4-FFF2-40B4-BE49-F238E27FC236}">
              <a16:creationId xmlns:a16="http://schemas.microsoft.com/office/drawing/2014/main" id="{00000000-0008-0000-0000-00004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7" name="Line 1456">
          <a:extLst>
            <a:ext uri="{FF2B5EF4-FFF2-40B4-BE49-F238E27FC236}">
              <a16:creationId xmlns:a16="http://schemas.microsoft.com/office/drawing/2014/main" id="{00000000-0008-0000-0000-00004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8" name="Line 1457">
          <a:extLst>
            <a:ext uri="{FF2B5EF4-FFF2-40B4-BE49-F238E27FC236}">
              <a16:creationId xmlns:a16="http://schemas.microsoft.com/office/drawing/2014/main" id="{00000000-0008-0000-0000-00005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89" name="Line 1458">
          <a:extLst>
            <a:ext uri="{FF2B5EF4-FFF2-40B4-BE49-F238E27FC236}">
              <a16:creationId xmlns:a16="http://schemas.microsoft.com/office/drawing/2014/main" id="{00000000-0008-0000-0000-00005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0" name="Line 1459">
          <a:extLst>
            <a:ext uri="{FF2B5EF4-FFF2-40B4-BE49-F238E27FC236}">
              <a16:creationId xmlns:a16="http://schemas.microsoft.com/office/drawing/2014/main" id="{00000000-0008-0000-0000-00005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1" name="Line 1460">
          <a:extLst>
            <a:ext uri="{FF2B5EF4-FFF2-40B4-BE49-F238E27FC236}">
              <a16:creationId xmlns:a16="http://schemas.microsoft.com/office/drawing/2014/main" id="{00000000-0008-0000-0000-00005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2" name="Line 1461">
          <a:extLst>
            <a:ext uri="{FF2B5EF4-FFF2-40B4-BE49-F238E27FC236}">
              <a16:creationId xmlns:a16="http://schemas.microsoft.com/office/drawing/2014/main" id="{00000000-0008-0000-0000-00005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3" name="Line 1462">
          <a:extLst>
            <a:ext uri="{FF2B5EF4-FFF2-40B4-BE49-F238E27FC236}">
              <a16:creationId xmlns:a16="http://schemas.microsoft.com/office/drawing/2014/main" id="{00000000-0008-0000-0000-00005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4" name="Line 1463">
          <a:extLst>
            <a:ext uri="{FF2B5EF4-FFF2-40B4-BE49-F238E27FC236}">
              <a16:creationId xmlns:a16="http://schemas.microsoft.com/office/drawing/2014/main" id="{00000000-0008-0000-0000-00005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5" name="Line 1464">
          <a:extLst>
            <a:ext uri="{FF2B5EF4-FFF2-40B4-BE49-F238E27FC236}">
              <a16:creationId xmlns:a16="http://schemas.microsoft.com/office/drawing/2014/main" id="{00000000-0008-0000-0000-00005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6" name="Line 1465">
          <a:extLst>
            <a:ext uri="{FF2B5EF4-FFF2-40B4-BE49-F238E27FC236}">
              <a16:creationId xmlns:a16="http://schemas.microsoft.com/office/drawing/2014/main" id="{00000000-0008-0000-0000-00005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7" name="Line 1466">
          <a:extLst>
            <a:ext uri="{FF2B5EF4-FFF2-40B4-BE49-F238E27FC236}">
              <a16:creationId xmlns:a16="http://schemas.microsoft.com/office/drawing/2014/main" id="{00000000-0008-0000-0000-00005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8" name="Line 1467">
          <a:extLst>
            <a:ext uri="{FF2B5EF4-FFF2-40B4-BE49-F238E27FC236}">
              <a16:creationId xmlns:a16="http://schemas.microsoft.com/office/drawing/2014/main" id="{00000000-0008-0000-0000-00005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499" name="Line 1468">
          <a:extLst>
            <a:ext uri="{FF2B5EF4-FFF2-40B4-BE49-F238E27FC236}">
              <a16:creationId xmlns:a16="http://schemas.microsoft.com/office/drawing/2014/main" id="{00000000-0008-0000-0000-00005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0" name="Line 1469">
          <a:extLst>
            <a:ext uri="{FF2B5EF4-FFF2-40B4-BE49-F238E27FC236}">
              <a16:creationId xmlns:a16="http://schemas.microsoft.com/office/drawing/2014/main" id="{00000000-0008-0000-0000-00005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1" name="Line 1470">
          <a:extLst>
            <a:ext uri="{FF2B5EF4-FFF2-40B4-BE49-F238E27FC236}">
              <a16:creationId xmlns:a16="http://schemas.microsoft.com/office/drawing/2014/main" id="{00000000-0008-0000-0000-00005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2" name="Line 1471">
          <a:extLst>
            <a:ext uri="{FF2B5EF4-FFF2-40B4-BE49-F238E27FC236}">
              <a16:creationId xmlns:a16="http://schemas.microsoft.com/office/drawing/2014/main" id="{00000000-0008-0000-0000-00005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3" name="Line 1472">
          <a:extLst>
            <a:ext uri="{FF2B5EF4-FFF2-40B4-BE49-F238E27FC236}">
              <a16:creationId xmlns:a16="http://schemas.microsoft.com/office/drawing/2014/main" id="{00000000-0008-0000-0000-00005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4" name="Line 1473">
          <a:extLst>
            <a:ext uri="{FF2B5EF4-FFF2-40B4-BE49-F238E27FC236}">
              <a16:creationId xmlns:a16="http://schemas.microsoft.com/office/drawing/2014/main" id="{00000000-0008-0000-0000-00006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5" name="Line 1474">
          <a:extLst>
            <a:ext uri="{FF2B5EF4-FFF2-40B4-BE49-F238E27FC236}">
              <a16:creationId xmlns:a16="http://schemas.microsoft.com/office/drawing/2014/main" id="{00000000-0008-0000-0000-00006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6" name="Line 1475">
          <a:extLst>
            <a:ext uri="{FF2B5EF4-FFF2-40B4-BE49-F238E27FC236}">
              <a16:creationId xmlns:a16="http://schemas.microsoft.com/office/drawing/2014/main" id="{00000000-0008-0000-0000-00006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7" name="Line 1476">
          <a:extLst>
            <a:ext uri="{FF2B5EF4-FFF2-40B4-BE49-F238E27FC236}">
              <a16:creationId xmlns:a16="http://schemas.microsoft.com/office/drawing/2014/main" id="{00000000-0008-0000-0000-00006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8" name="Line 1477">
          <a:extLst>
            <a:ext uri="{FF2B5EF4-FFF2-40B4-BE49-F238E27FC236}">
              <a16:creationId xmlns:a16="http://schemas.microsoft.com/office/drawing/2014/main" id="{00000000-0008-0000-0000-00006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09" name="Line 1478">
          <a:extLst>
            <a:ext uri="{FF2B5EF4-FFF2-40B4-BE49-F238E27FC236}">
              <a16:creationId xmlns:a16="http://schemas.microsoft.com/office/drawing/2014/main" id="{00000000-0008-0000-0000-00006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0" name="Line 1479">
          <a:extLst>
            <a:ext uri="{FF2B5EF4-FFF2-40B4-BE49-F238E27FC236}">
              <a16:creationId xmlns:a16="http://schemas.microsoft.com/office/drawing/2014/main" id="{00000000-0008-0000-0000-00006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1" name="Line 1480">
          <a:extLst>
            <a:ext uri="{FF2B5EF4-FFF2-40B4-BE49-F238E27FC236}">
              <a16:creationId xmlns:a16="http://schemas.microsoft.com/office/drawing/2014/main" id="{00000000-0008-0000-0000-00006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2" name="Line 1481">
          <a:extLst>
            <a:ext uri="{FF2B5EF4-FFF2-40B4-BE49-F238E27FC236}">
              <a16:creationId xmlns:a16="http://schemas.microsoft.com/office/drawing/2014/main" id="{00000000-0008-0000-0000-00006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3" name="Line 1482">
          <a:extLst>
            <a:ext uri="{FF2B5EF4-FFF2-40B4-BE49-F238E27FC236}">
              <a16:creationId xmlns:a16="http://schemas.microsoft.com/office/drawing/2014/main" id="{00000000-0008-0000-0000-00006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4" name="Line 1483">
          <a:extLst>
            <a:ext uri="{FF2B5EF4-FFF2-40B4-BE49-F238E27FC236}">
              <a16:creationId xmlns:a16="http://schemas.microsoft.com/office/drawing/2014/main" id="{00000000-0008-0000-0000-00006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5" name="Line 1484">
          <a:extLst>
            <a:ext uri="{FF2B5EF4-FFF2-40B4-BE49-F238E27FC236}">
              <a16:creationId xmlns:a16="http://schemas.microsoft.com/office/drawing/2014/main" id="{00000000-0008-0000-0000-00006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6" name="Line 1485">
          <a:extLst>
            <a:ext uri="{FF2B5EF4-FFF2-40B4-BE49-F238E27FC236}">
              <a16:creationId xmlns:a16="http://schemas.microsoft.com/office/drawing/2014/main" id="{00000000-0008-0000-0000-00006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7" name="Line 1486">
          <a:extLst>
            <a:ext uri="{FF2B5EF4-FFF2-40B4-BE49-F238E27FC236}">
              <a16:creationId xmlns:a16="http://schemas.microsoft.com/office/drawing/2014/main" id="{00000000-0008-0000-0000-00006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8" name="Line 1487">
          <a:extLst>
            <a:ext uri="{FF2B5EF4-FFF2-40B4-BE49-F238E27FC236}">
              <a16:creationId xmlns:a16="http://schemas.microsoft.com/office/drawing/2014/main" id="{00000000-0008-0000-0000-00006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19" name="Line 1488">
          <a:extLst>
            <a:ext uri="{FF2B5EF4-FFF2-40B4-BE49-F238E27FC236}">
              <a16:creationId xmlns:a16="http://schemas.microsoft.com/office/drawing/2014/main" id="{00000000-0008-0000-0000-00006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0" name="Line 1489">
          <a:extLst>
            <a:ext uri="{FF2B5EF4-FFF2-40B4-BE49-F238E27FC236}">
              <a16:creationId xmlns:a16="http://schemas.microsoft.com/office/drawing/2014/main" id="{00000000-0008-0000-0000-00007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1" name="Line 1490">
          <a:extLst>
            <a:ext uri="{FF2B5EF4-FFF2-40B4-BE49-F238E27FC236}">
              <a16:creationId xmlns:a16="http://schemas.microsoft.com/office/drawing/2014/main" id="{00000000-0008-0000-0000-00007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2" name="Line 1491">
          <a:extLst>
            <a:ext uri="{FF2B5EF4-FFF2-40B4-BE49-F238E27FC236}">
              <a16:creationId xmlns:a16="http://schemas.microsoft.com/office/drawing/2014/main" id="{00000000-0008-0000-0000-00007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3" name="Line 1492">
          <a:extLst>
            <a:ext uri="{FF2B5EF4-FFF2-40B4-BE49-F238E27FC236}">
              <a16:creationId xmlns:a16="http://schemas.microsoft.com/office/drawing/2014/main" id="{00000000-0008-0000-0000-00007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4" name="Line 1493">
          <a:extLst>
            <a:ext uri="{FF2B5EF4-FFF2-40B4-BE49-F238E27FC236}">
              <a16:creationId xmlns:a16="http://schemas.microsoft.com/office/drawing/2014/main" id="{00000000-0008-0000-0000-00007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5" name="Line 1494">
          <a:extLst>
            <a:ext uri="{FF2B5EF4-FFF2-40B4-BE49-F238E27FC236}">
              <a16:creationId xmlns:a16="http://schemas.microsoft.com/office/drawing/2014/main" id="{00000000-0008-0000-0000-00007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6" name="Line 1495">
          <a:extLst>
            <a:ext uri="{FF2B5EF4-FFF2-40B4-BE49-F238E27FC236}">
              <a16:creationId xmlns:a16="http://schemas.microsoft.com/office/drawing/2014/main" id="{00000000-0008-0000-0000-00007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7" name="Line 1496">
          <a:extLst>
            <a:ext uri="{FF2B5EF4-FFF2-40B4-BE49-F238E27FC236}">
              <a16:creationId xmlns:a16="http://schemas.microsoft.com/office/drawing/2014/main" id="{00000000-0008-0000-0000-00007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8" name="Line 1497">
          <a:extLst>
            <a:ext uri="{FF2B5EF4-FFF2-40B4-BE49-F238E27FC236}">
              <a16:creationId xmlns:a16="http://schemas.microsoft.com/office/drawing/2014/main" id="{00000000-0008-0000-0000-00007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29" name="Line 1498">
          <a:extLst>
            <a:ext uri="{FF2B5EF4-FFF2-40B4-BE49-F238E27FC236}">
              <a16:creationId xmlns:a16="http://schemas.microsoft.com/office/drawing/2014/main" id="{00000000-0008-0000-0000-00007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0" name="Line 1499">
          <a:extLst>
            <a:ext uri="{FF2B5EF4-FFF2-40B4-BE49-F238E27FC236}">
              <a16:creationId xmlns:a16="http://schemas.microsoft.com/office/drawing/2014/main" id="{00000000-0008-0000-0000-00007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1" name="Line 1500">
          <a:extLst>
            <a:ext uri="{FF2B5EF4-FFF2-40B4-BE49-F238E27FC236}">
              <a16:creationId xmlns:a16="http://schemas.microsoft.com/office/drawing/2014/main" id="{00000000-0008-0000-0000-00007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2" name="Line 1501">
          <a:extLst>
            <a:ext uri="{FF2B5EF4-FFF2-40B4-BE49-F238E27FC236}">
              <a16:creationId xmlns:a16="http://schemas.microsoft.com/office/drawing/2014/main" id="{00000000-0008-0000-0000-00007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3" name="Line 1502">
          <a:extLst>
            <a:ext uri="{FF2B5EF4-FFF2-40B4-BE49-F238E27FC236}">
              <a16:creationId xmlns:a16="http://schemas.microsoft.com/office/drawing/2014/main" id="{00000000-0008-0000-0000-00007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4" name="Line 1503">
          <a:extLst>
            <a:ext uri="{FF2B5EF4-FFF2-40B4-BE49-F238E27FC236}">
              <a16:creationId xmlns:a16="http://schemas.microsoft.com/office/drawing/2014/main" id="{00000000-0008-0000-0000-00007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5" name="Line 1504">
          <a:extLst>
            <a:ext uri="{FF2B5EF4-FFF2-40B4-BE49-F238E27FC236}">
              <a16:creationId xmlns:a16="http://schemas.microsoft.com/office/drawing/2014/main" id="{00000000-0008-0000-0000-00007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6" name="Line 1505">
          <a:extLst>
            <a:ext uri="{FF2B5EF4-FFF2-40B4-BE49-F238E27FC236}">
              <a16:creationId xmlns:a16="http://schemas.microsoft.com/office/drawing/2014/main" id="{00000000-0008-0000-0000-00008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7" name="Line 1506">
          <a:extLst>
            <a:ext uri="{FF2B5EF4-FFF2-40B4-BE49-F238E27FC236}">
              <a16:creationId xmlns:a16="http://schemas.microsoft.com/office/drawing/2014/main" id="{00000000-0008-0000-0000-00008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8" name="Line 1507">
          <a:extLst>
            <a:ext uri="{FF2B5EF4-FFF2-40B4-BE49-F238E27FC236}">
              <a16:creationId xmlns:a16="http://schemas.microsoft.com/office/drawing/2014/main" id="{00000000-0008-0000-0000-00008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39" name="Line 1508">
          <a:extLst>
            <a:ext uri="{FF2B5EF4-FFF2-40B4-BE49-F238E27FC236}">
              <a16:creationId xmlns:a16="http://schemas.microsoft.com/office/drawing/2014/main" id="{00000000-0008-0000-0000-00008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0" name="Line 1509">
          <a:extLst>
            <a:ext uri="{FF2B5EF4-FFF2-40B4-BE49-F238E27FC236}">
              <a16:creationId xmlns:a16="http://schemas.microsoft.com/office/drawing/2014/main" id="{00000000-0008-0000-0000-00008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1" name="Line 1510">
          <a:extLst>
            <a:ext uri="{FF2B5EF4-FFF2-40B4-BE49-F238E27FC236}">
              <a16:creationId xmlns:a16="http://schemas.microsoft.com/office/drawing/2014/main" id="{00000000-0008-0000-0000-00008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2" name="Line 1511">
          <a:extLst>
            <a:ext uri="{FF2B5EF4-FFF2-40B4-BE49-F238E27FC236}">
              <a16:creationId xmlns:a16="http://schemas.microsoft.com/office/drawing/2014/main" id="{00000000-0008-0000-0000-00008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3" name="Line 1512">
          <a:extLst>
            <a:ext uri="{FF2B5EF4-FFF2-40B4-BE49-F238E27FC236}">
              <a16:creationId xmlns:a16="http://schemas.microsoft.com/office/drawing/2014/main" id="{00000000-0008-0000-0000-00008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4" name="Line 1513">
          <a:extLst>
            <a:ext uri="{FF2B5EF4-FFF2-40B4-BE49-F238E27FC236}">
              <a16:creationId xmlns:a16="http://schemas.microsoft.com/office/drawing/2014/main" id="{00000000-0008-0000-0000-00008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5" name="Line 1514">
          <a:extLst>
            <a:ext uri="{FF2B5EF4-FFF2-40B4-BE49-F238E27FC236}">
              <a16:creationId xmlns:a16="http://schemas.microsoft.com/office/drawing/2014/main" id="{00000000-0008-0000-0000-00008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6" name="Line 1515">
          <a:extLst>
            <a:ext uri="{FF2B5EF4-FFF2-40B4-BE49-F238E27FC236}">
              <a16:creationId xmlns:a16="http://schemas.microsoft.com/office/drawing/2014/main" id="{00000000-0008-0000-0000-00008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7" name="Line 1516">
          <a:extLst>
            <a:ext uri="{FF2B5EF4-FFF2-40B4-BE49-F238E27FC236}">
              <a16:creationId xmlns:a16="http://schemas.microsoft.com/office/drawing/2014/main" id="{00000000-0008-0000-0000-00008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8" name="Line 1517">
          <a:extLst>
            <a:ext uri="{FF2B5EF4-FFF2-40B4-BE49-F238E27FC236}">
              <a16:creationId xmlns:a16="http://schemas.microsoft.com/office/drawing/2014/main" id="{00000000-0008-0000-0000-00008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49" name="Line 1518">
          <a:extLst>
            <a:ext uri="{FF2B5EF4-FFF2-40B4-BE49-F238E27FC236}">
              <a16:creationId xmlns:a16="http://schemas.microsoft.com/office/drawing/2014/main" id="{00000000-0008-0000-0000-00008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0" name="Line 1519">
          <a:extLst>
            <a:ext uri="{FF2B5EF4-FFF2-40B4-BE49-F238E27FC236}">
              <a16:creationId xmlns:a16="http://schemas.microsoft.com/office/drawing/2014/main" id="{00000000-0008-0000-0000-00008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1" name="Line 1520">
          <a:extLst>
            <a:ext uri="{FF2B5EF4-FFF2-40B4-BE49-F238E27FC236}">
              <a16:creationId xmlns:a16="http://schemas.microsoft.com/office/drawing/2014/main" id="{00000000-0008-0000-0000-00008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2" name="Line 1521">
          <a:extLst>
            <a:ext uri="{FF2B5EF4-FFF2-40B4-BE49-F238E27FC236}">
              <a16:creationId xmlns:a16="http://schemas.microsoft.com/office/drawing/2014/main" id="{00000000-0008-0000-0000-00009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3" name="Line 1522">
          <a:extLst>
            <a:ext uri="{FF2B5EF4-FFF2-40B4-BE49-F238E27FC236}">
              <a16:creationId xmlns:a16="http://schemas.microsoft.com/office/drawing/2014/main" id="{00000000-0008-0000-0000-00009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4" name="Line 1523">
          <a:extLst>
            <a:ext uri="{FF2B5EF4-FFF2-40B4-BE49-F238E27FC236}">
              <a16:creationId xmlns:a16="http://schemas.microsoft.com/office/drawing/2014/main" id="{00000000-0008-0000-0000-00009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5" name="Line 1524">
          <a:extLst>
            <a:ext uri="{FF2B5EF4-FFF2-40B4-BE49-F238E27FC236}">
              <a16:creationId xmlns:a16="http://schemas.microsoft.com/office/drawing/2014/main" id="{00000000-0008-0000-0000-00009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6" name="Line 1525">
          <a:extLst>
            <a:ext uri="{FF2B5EF4-FFF2-40B4-BE49-F238E27FC236}">
              <a16:creationId xmlns:a16="http://schemas.microsoft.com/office/drawing/2014/main" id="{00000000-0008-0000-0000-00009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7" name="Line 1526">
          <a:extLst>
            <a:ext uri="{FF2B5EF4-FFF2-40B4-BE49-F238E27FC236}">
              <a16:creationId xmlns:a16="http://schemas.microsoft.com/office/drawing/2014/main" id="{00000000-0008-0000-0000-00009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8" name="Line 1527">
          <a:extLst>
            <a:ext uri="{FF2B5EF4-FFF2-40B4-BE49-F238E27FC236}">
              <a16:creationId xmlns:a16="http://schemas.microsoft.com/office/drawing/2014/main" id="{00000000-0008-0000-0000-00009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59" name="Line 1528">
          <a:extLst>
            <a:ext uri="{FF2B5EF4-FFF2-40B4-BE49-F238E27FC236}">
              <a16:creationId xmlns:a16="http://schemas.microsoft.com/office/drawing/2014/main" id="{00000000-0008-0000-0000-00009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0" name="Line 1529">
          <a:extLst>
            <a:ext uri="{FF2B5EF4-FFF2-40B4-BE49-F238E27FC236}">
              <a16:creationId xmlns:a16="http://schemas.microsoft.com/office/drawing/2014/main" id="{00000000-0008-0000-0000-00009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1" name="Line 1530">
          <a:extLst>
            <a:ext uri="{FF2B5EF4-FFF2-40B4-BE49-F238E27FC236}">
              <a16:creationId xmlns:a16="http://schemas.microsoft.com/office/drawing/2014/main" id="{00000000-0008-0000-0000-00009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2" name="Line 1531">
          <a:extLst>
            <a:ext uri="{FF2B5EF4-FFF2-40B4-BE49-F238E27FC236}">
              <a16:creationId xmlns:a16="http://schemas.microsoft.com/office/drawing/2014/main" id="{00000000-0008-0000-0000-00009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3" name="Line 1532">
          <a:extLst>
            <a:ext uri="{FF2B5EF4-FFF2-40B4-BE49-F238E27FC236}">
              <a16:creationId xmlns:a16="http://schemas.microsoft.com/office/drawing/2014/main" id="{00000000-0008-0000-0000-00009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4" name="Line 1533">
          <a:extLst>
            <a:ext uri="{FF2B5EF4-FFF2-40B4-BE49-F238E27FC236}">
              <a16:creationId xmlns:a16="http://schemas.microsoft.com/office/drawing/2014/main" id="{00000000-0008-0000-0000-00009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5" name="Line 1534">
          <a:extLst>
            <a:ext uri="{FF2B5EF4-FFF2-40B4-BE49-F238E27FC236}">
              <a16:creationId xmlns:a16="http://schemas.microsoft.com/office/drawing/2014/main" id="{00000000-0008-0000-0000-00009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6" name="Line 1535">
          <a:extLst>
            <a:ext uri="{FF2B5EF4-FFF2-40B4-BE49-F238E27FC236}">
              <a16:creationId xmlns:a16="http://schemas.microsoft.com/office/drawing/2014/main" id="{00000000-0008-0000-0000-00009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7" name="Line 1536">
          <a:extLst>
            <a:ext uri="{FF2B5EF4-FFF2-40B4-BE49-F238E27FC236}">
              <a16:creationId xmlns:a16="http://schemas.microsoft.com/office/drawing/2014/main" id="{00000000-0008-0000-0000-00009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8" name="Line 1537">
          <a:extLst>
            <a:ext uri="{FF2B5EF4-FFF2-40B4-BE49-F238E27FC236}">
              <a16:creationId xmlns:a16="http://schemas.microsoft.com/office/drawing/2014/main" id="{00000000-0008-0000-0000-0000A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69" name="Line 1538">
          <a:extLst>
            <a:ext uri="{FF2B5EF4-FFF2-40B4-BE49-F238E27FC236}">
              <a16:creationId xmlns:a16="http://schemas.microsoft.com/office/drawing/2014/main" id="{00000000-0008-0000-0000-0000A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0" name="Line 1539">
          <a:extLst>
            <a:ext uri="{FF2B5EF4-FFF2-40B4-BE49-F238E27FC236}">
              <a16:creationId xmlns:a16="http://schemas.microsoft.com/office/drawing/2014/main" id="{00000000-0008-0000-0000-0000A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1" name="Line 1540">
          <a:extLst>
            <a:ext uri="{FF2B5EF4-FFF2-40B4-BE49-F238E27FC236}">
              <a16:creationId xmlns:a16="http://schemas.microsoft.com/office/drawing/2014/main" id="{00000000-0008-0000-0000-0000A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2" name="Line 1541">
          <a:extLst>
            <a:ext uri="{FF2B5EF4-FFF2-40B4-BE49-F238E27FC236}">
              <a16:creationId xmlns:a16="http://schemas.microsoft.com/office/drawing/2014/main" id="{00000000-0008-0000-0000-0000A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3" name="Line 1542">
          <a:extLst>
            <a:ext uri="{FF2B5EF4-FFF2-40B4-BE49-F238E27FC236}">
              <a16:creationId xmlns:a16="http://schemas.microsoft.com/office/drawing/2014/main" id="{00000000-0008-0000-0000-0000A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4" name="Line 1543">
          <a:extLst>
            <a:ext uri="{FF2B5EF4-FFF2-40B4-BE49-F238E27FC236}">
              <a16:creationId xmlns:a16="http://schemas.microsoft.com/office/drawing/2014/main" id="{00000000-0008-0000-0000-0000A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5" name="Line 1544">
          <a:extLst>
            <a:ext uri="{FF2B5EF4-FFF2-40B4-BE49-F238E27FC236}">
              <a16:creationId xmlns:a16="http://schemas.microsoft.com/office/drawing/2014/main" id="{00000000-0008-0000-0000-0000A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6" name="Line 1545">
          <a:extLst>
            <a:ext uri="{FF2B5EF4-FFF2-40B4-BE49-F238E27FC236}">
              <a16:creationId xmlns:a16="http://schemas.microsoft.com/office/drawing/2014/main" id="{00000000-0008-0000-0000-0000A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7" name="Line 1546">
          <a:extLst>
            <a:ext uri="{FF2B5EF4-FFF2-40B4-BE49-F238E27FC236}">
              <a16:creationId xmlns:a16="http://schemas.microsoft.com/office/drawing/2014/main" id="{00000000-0008-0000-0000-0000A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8" name="Line 1547">
          <a:extLst>
            <a:ext uri="{FF2B5EF4-FFF2-40B4-BE49-F238E27FC236}">
              <a16:creationId xmlns:a16="http://schemas.microsoft.com/office/drawing/2014/main" id="{00000000-0008-0000-0000-0000A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79" name="Line 1548">
          <a:extLst>
            <a:ext uri="{FF2B5EF4-FFF2-40B4-BE49-F238E27FC236}">
              <a16:creationId xmlns:a16="http://schemas.microsoft.com/office/drawing/2014/main" id="{00000000-0008-0000-0000-0000A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0" name="Line 1549">
          <a:extLst>
            <a:ext uri="{FF2B5EF4-FFF2-40B4-BE49-F238E27FC236}">
              <a16:creationId xmlns:a16="http://schemas.microsoft.com/office/drawing/2014/main" id="{00000000-0008-0000-0000-0000A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1" name="Line 1550">
          <a:extLst>
            <a:ext uri="{FF2B5EF4-FFF2-40B4-BE49-F238E27FC236}">
              <a16:creationId xmlns:a16="http://schemas.microsoft.com/office/drawing/2014/main" id="{00000000-0008-0000-0000-0000A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2" name="Line 1551">
          <a:extLst>
            <a:ext uri="{FF2B5EF4-FFF2-40B4-BE49-F238E27FC236}">
              <a16:creationId xmlns:a16="http://schemas.microsoft.com/office/drawing/2014/main" id="{00000000-0008-0000-0000-0000A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3" name="Line 1552">
          <a:extLst>
            <a:ext uri="{FF2B5EF4-FFF2-40B4-BE49-F238E27FC236}">
              <a16:creationId xmlns:a16="http://schemas.microsoft.com/office/drawing/2014/main" id="{00000000-0008-0000-0000-0000A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4" name="Line 1553">
          <a:extLst>
            <a:ext uri="{FF2B5EF4-FFF2-40B4-BE49-F238E27FC236}">
              <a16:creationId xmlns:a16="http://schemas.microsoft.com/office/drawing/2014/main" id="{00000000-0008-0000-0000-0000B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5" name="Line 1554">
          <a:extLst>
            <a:ext uri="{FF2B5EF4-FFF2-40B4-BE49-F238E27FC236}">
              <a16:creationId xmlns:a16="http://schemas.microsoft.com/office/drawing/2014/main" id="{00000000-0008-0000-0000-0000B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6" name="Line 1555">
          <a:extLst>
            <a:ext uri="{FF2B5EF4-FFF2-40B4-BE49-F238E27FC236}">
              <a16:creationId xmlns:a16="http://schemas.microsoft.com/office/drawing/2014/main" id="{00000000-0008-0000-0000-0000B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7" name="Line 1556">
          <a:extLst>
            <a:ext uri="{FF2B5EF4-FFF2-40B4-BE49-F238E27FC236}">
              <a16:creationId xmlns:a16="http://schemas.microsoft.com/office/drawing/2014/main" id="{00000000-0008-0000-0000-0000B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753588" name="Line 1557">
          <a:extLst>
            <a:ext uri="{FF2B5EF4-FFF2-40B4-BE49-F238E27FC236}">
              <a16:creationId xmlns:a16="http://schemas.microsoft.com/office/drawing/2014/main" id="{00000000-0008-0000-0000-0000B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589" name="AutoShape 1558">
          <a:extLst>
            <a:ext uri="{FF2B5EF4-FFF2-40B4-BE49-F238E27FC236}">
              <a16:creationId xmlns:a16="http://schemas.microsoft.com/office/drawing/2014/main" id="{00000000-0008-0000-0000-0000B5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82</xdr:row>
      <xdr:rowOff>0</xdr:rowOff>
    </xdr:from>
    <xdr:to>
      <xdr:col>24</xdr:col>
      <xdr:colOff>9525</xdr:colOff>
      <xdr:row>82</xdr:row>
      <xdr:rowOff>0</xdr:rowOff>
    </xdr:to>
    <xdr:sp macro="" textlink="">
      <xdr:nvSpPr>
        <xdr:cNvPr id="753590" name="AutoShape 1559">
          <a:extLst>
            <a:ext uri="{FF2B5EF4-FFF2-40B4-BE49-F238E27FC236}">
              <a16:creationId xmlns:a16="http://schemas.microsoft.com/office/drawing/2014/main" id="{00000000-0008-0000-0000-0000B6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82</xdr:row>
      <xdr:rowOff>0</xdr:rowOff>
    </xdr:from>
    <xdr:to>
      <xdr:col>24</xdr:col>
      <xdr:colOff>9525</xdr:colOff>
      <xdr:row>82</xdr:row>
      <xdr:rowOff>0</xdr:rowOff>
    </xdr:to>
    <xdr:sp macro="" textlink="">
      <xdr:nvSpPr>
        <xdr:cNvPr id="753591" name="AutoShape 1560">
          <a:extLst>
            <a:ext uri="{FF2B5EF4-FFF2-40B4-BE49-F238E27FC236}">
              <a16:creationId xmlns:a16="http://schemas.microsoft.com/office/drawing/2014/main" id="{00000000-0008-0000-0000-0000B7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592" name="AutoShape 1561">
          <a:extLst>
            <a:ext uri="{FF2B5EF4-FFF2-40B4-BE49-F238E27FC236}">
              <a16:creationId xmlns:a16="http://schemas.microsoft.com/office/drawing/2014/main" id="{00000000-0008-0000-0000-0000B8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593" name="AutoShape 1562">
          <a:extLst>
            <a:ext uri="{FF2B5EF4-FFF2-40B4-BE49-F238E27FC236}">
              <a16:creationId xmlns:a16="http://schemas.microsoft.com/office/drawing/2014/main" id="{00000000-0008-0000-0000-0000B9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594" name="AutoShape 1563">
          <a:extLst>
            <a:ext uri="{FF2B5EF4-FFF2-40B4-BE49-F238E27FC236}">
              <a16:creationId xmlns:a16="http://schemas.microsoft.com/office/drawing/2014/main" id="{00000000-0008-0000-0000-0000BA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82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753595" name="AutoShape 1564">
          <a:extLst>
            <a:ext uri="{FF2B5EF4-FFF2-40B4-BE49-F238E27FC236}">
              <a16:creationId xmlns:a16="http://schemas.microsoft.com/office/drawing/2014/main" id="{00000000-0008-0000-0000-0000BB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596" name="AutoShape 1565">
          <a:extLst>
            <a:ext uri="{FF2B5EF4-FFF2-40B4-BE49-F238E27FC236}">
              <a16:creationId xmlns:a16="http://schemas.microsoft.com/office/drawing/2014/main" id="{00000000-0008-0000-0000-0000BC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597" name="AutoShape 1566">
          <a:extLst>
            <a:ext uri="{FF2B5EF4-FFF2-40B4-BE49-F238E27FC236}">
              <a16:creationId xmlns:a16="http://schemas.microsoft.com/office/drawing/2014/main" id="{00000000-0008-0000-0000-0000BD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598" name="AutoShape 1567">
          <a:extLst>
            <a:ext uri="{FF2B5EF4-FFF2-40B4-BE49-F238E27FC236}">
              <a16:creationId xmlns:a16="http://schemas.microsoft.com/office/drawing/2014/main" id="{00000000-0008-0000-0000-0000BE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82</xdr:row>
      <xdr:rowOff>0</xdr:rowOff>
    </xdr:to>
    <xdr:sp macro="" textlink="">
      <xdr:nvSpPr>
        <xdr:cNvPr id="753599" name="AutoShape 1568">
          <a:extLst>
            <a:ext uri="{FF2B5EF4-FFF2-40B4-BE49-F238E27FC236}">
              <a16:creationId xmlns:a16="http://schemas.microsoft.com/office/drawing/2014/main" id="{00000000-0008-0000-0000-0000BF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2" name="AutoShape 1571">
          <a:extLst>
            <a:ext uri="{FF2B5EF4-FFF2-40B4-BE49-F238E27FC236}">
              <a16:creationId xmlns:a16="http://schemas.microsoft.com/office/drawing/2014/main" id="{00000000-0008-0000-0000-0000C2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3" name="AutoShape 1572">
          <a:extLst>
            <a:ext uri="{FF2B5EF4-FFF2-40B4-BE49-F238E27FC236}">
              <a16:creationId xmlns:a16="http://schemas.microsoft.com/office/drawing/2014/main" id="{00000000-0008-0000-0000-0000C3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5" name="AutoShape 1574">
          <a:extLst>
            <a:ext uri="{FF2B5EF4-FFF2-40B4-BE49-F238E27FC236}">
              <a16:creationId xmlns:a16="http://schemas.microsoft.com/office/drawing/2014/main" id="{00000000-0008-0000-0000-0000C5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6" name="AutoShape 1575">
          <a:extLst>
            <a:ext uri="{FF2B5EF4-FFF2-40B4-BE49-F238E27FC236}">
              <a16:creationId xmlns:a16="http://schemas.microsoft.com/office/drawing/2014/main" id="{00000000-0008-0000-0000-0000C6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7" name="AutoShape 1576">
          <a:extLst>
            <a:ext uri="{FF2B5EF4-FFF2-40B4-BE49-F238E27FC236}">
              <a16:creationId xmlns:a16="http://schemas.microsoft.com/office/drawing/2014/main" id="{00000000-0008-0000-0000-0000C7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8" name="AutoShape 1577">
          <a:extLst>
            <a:ext uri="{FF2B5EF4-FFF2-40B4-BE49-F238E27FC236}">
              <a16:creationId xmlns:a16="http://schemas.microsoft.com/office/drawing/2014/main" id="{00000000-0008-0000-0000-0000C8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09" name="AutoShape 1578">
          <a:extLst>
            <a:ext uri="{FF2B5EF4-FFF2-40B4-BE49-F238E27FC236}">
              <a16:creationId xmlns:a16="http://schemas.microsoft.com/office/drawing/2014/main" id="{00000000-0008-0000-0000-0000C9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10" name="AutoShape 1579">
          <a:extLst>
            <a:ext uri="{FF2B5EF4-FFF2-40B4-BE49-F238E27FC236}">
              <a16:creationId xmlns:a16="http://schemas.microsoft.com/office/drawing/2014/main" id="{00000000-0008-0000-0000-0000CA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753611" name="AutoShape 1583">
          <a:extLst>
            <a:ext uri="{FF2B5EF4-FFF2-40B4-BE49-F238E27FC236}">
              <a16:creationId xmlns:a16="http://schemas.microsoft.com/office/drawing/2014/main" id="{00000000-0008-0000-0000-0000CB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612" name="AutoShape 1587">
          <a:extLst>
            <a:ext uri="{FF2B5EF4-FFF2-40B4-BE49-F238E27FC236}">
              <a16:creationId xmlns:a16="http://schemas.microsoft.com/office/drawing/2014/main" id="{00000000-0008-0000-0000-0000CC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613" name="AutoShape 1588">
          <a:extLst>
            <a:ext uri="{FF2B5EF4-FFF2-40B4-BE49-F238E27FC236}">
              <a16:creationId xmlns:a16="http://schemas.microsoft.com/office/drawing/2014/main" id="{00000000-0008-0000-0000-0000CD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753614" name="AutoShape 1589">
          <a:extLst>
            <a:ext uri="{FF2B5EF4-FFF2-40B4-BE49-F238E27FC236}">
              <a16:creationId xmlns:a16="http://schemas.microsoft.com/office/drawing/2014/main" id="{00000000-0008-0000-0000-0000CE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15" name="Line 152">
          <a:extLst>
            <a:ext uri="{FF2B5EF4-FFF2-40B4-BE49-F238E27FC236}">
              <a16:creationId xmlns:a16="http://schemas.microsoft.com/office/drawing/2014/main" id="{00000000-0008-0000-0000-0000C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16" name="Line 153">
          <a:extLst>
            <a:ext uri="{FF2B5EF4-FFF2-40B4-BE49-F238E27FC236}">
              <a16:creationId xmlns:a16="http://schemas.microsoft.com/office/drawing/2014/main" id="{00000000-0008-0000-0000-0000D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17" name="Line 154">
          <a:extLst>
            <a:ext uri="{FF2B5EF4-FFF2-40B4-BE49-F238E27FC236}">
              <a16:creationId xmlns:a16="http://schemas.microsoft.com/office/drawing/2014/main" id="{00000000-0008-0000-0000-0000D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18" name="Line 155">
          <a:extLst>
            <a:ext uri="{FF2B5EF4-FFF2-40B4-BE49-F238E27FC236}">
              <a16:creationId xmlns:a16="http://schemas.microsoft.com/office/drawing/2014/main" id="{00000000-0008-0000-0000-0000D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19" name="Line 156">
          <a:extLst>
            <a:ext uri="{FF2B5EF4-FFF2-40B4-BE49-F238E27FC236}">
              <a16:creationId xmlns:a16="http://schemas.microsoft.com/office/drawing/2014/main" id="{00000000-0008-0000-0000-0000D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0" name="Line 157">
          <a:extLst>
            <a:ext uri="{FF2B5EF4-FFF2-40B4-BE49-F238E27FC236}">
              <a16:creationId xmlns:a16="http://schemas.microsoft.com/office/drawing/2014/main" id="{00000000-0008-0000-0000-0000D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1" name="Line 158">
          <a:extLst>
            <a:ext uri="{FF2B5EF4-FFF2-40B4-BE49-F238E27FC236}">
              <a16:creationId xmlns:a16="http://schemas.microsoft.com/office/drawing/2014/main" id="{00000000-0008-0000-0000-0000D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2" name="Line 159">
          <a:extLst>
            <a:ext uri="{FF2B5EF4-FFF2-40B4-BE49-F238E27FC236}">
              <a16:creationId xmlns:a16="http://schemas.microsoft.com/office/drawing/2014/main" id="{00000000-0008-0000-0000-0000D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3" name="Line 160">
          <a:extLst>
            <a:ext uri="{FF2B5EF4-FFF2-40B4-BE49-F238E27FC236}">
              <a16:creationId xmlns:a16="http://schemas.microsoft.com/office/drawing/2014/main" id="{00000000-0008-0000-0000-0000D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4" name="Line 161">
          <a:extLst>
            <a:ext uri="{FF2B5EF4-FFF2-40B4-BE49-F238E27FC236}">
              <a16:creationId xmlns:a16="http://schemas.microsoft.com/office/drawing/2014/main" id="{00000000-0008-0000-0000-0000D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5" name="Line 162">
          <a:extLst>
            <a:ext uri="{FF2B5EF4-FFF2-40B4-BE49-F238E27FC236}">
              <a16:creationId xmlns:a16="http://schemas.microsoft.com/office/drawing/2014/main" id="{00000000-0008-0000-0000-0000D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6" name="Line 163">
          <a:extLst>
            <a:ext uri="{FF2B5EF4-FFF2-40B4-BE49-F238E27FC236}">
              <a16:creationId xmlns:a16="http://schemas.microsoft.com/office/drawing/2014/main" id="{00000000-0008-0000-0000-0000D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7" name="Line 164">
          <a:extLst>
            <a:ext uri="{FF2B5EF4-FFF2-40B4-BE49-F238E27FC236}">
              <a16:creationId xmlns:a16="http://schemas.microsoft.com/office/drawing/2014/main" id="{00000000-0008-0000-0000-0000D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8" name="Line 165">
          <a:extLst>
            <a:ext uri="{FF2B5EF4-FFF2-40B4-BE49-F238E27FC236}">
              <a16:creationId xmlns:a16="http://schemas.microsoft.com/office/drawing/2014/main" id="{00000000-0008-0000-0000-0000D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29" name="Line 166">
          <a:extLst>
            <a:ext uri="{FF2B5EF4-FFF2-40B4-BE49-F238E27FC236}">
              <a16:creationId xmlns:a16="http://schemas.microsoft.com/office/drawing/2014/main" id="{00000000-0008-0000-0000-0000D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0" name="Line 167">
          <a:extLst>
            <a:ext uri="{FF2B5EF4-FFF2-40B4-BE49-F238E27FC236}">
              <a16:creationId xmlns:a16="http://schemas.microsoft.com/office/drawing/2014/main" id="{00000000-0008-0000-0000-0000D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1" name="Line 168">
          <a:extLst>
            <a:ext uri="{FF2B5EF4-FFF2-40B4-BE49-F238E27FC236}">
              <a16:creationId xmlns:a16="http://schemas.microsoft.com/office/drawing/2014/main" id="{00000000-0008-0000-0000-0000D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2" name="Line 169">
          <a:extLst>
            <a:ext uri="{FF2B5EF4-FFF2-40B4-BE49-F238E27FC236}">
              <a16:creationId xmlns:a16="http://schemas.microsoft.com/office/drawing/2014/main" id="{00000000-0008-0000-0000-0000E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3" name="Line 170">
          <a:extLst>
            <a:ext uri="{FF2B5EF4-FFF2-40B4-BE49-F238E27FC236}">
              <a16:creationId xmlns:a16="http://schemas.microsoft.com/office/drawing/2014/main" id="{00000000-0008-0000-0000-0000E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4" name="Line 171">
          <a:extLst>
            <a:ext uri="{FF2B5EF4-FFF2-40B4-BE49-F238E27FC236}">
              <a16:creationId xmlns:a16="http://schemas.microsoft.com/office/drawing/2014/main" id="{00000000-0008-0000-0000-0000E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5" name="Line 172">
          <a:extLst>
            <a:ext uri="{FF2B5EF4-FFF2-40B4-BE49-F238E27FC236}">
              <a16:creationId xmlns:a16="http://schemas.microsoft.com/office/drawing/2014/main" id="{00000000-0008-0000-0000-0000E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6" name="Line 173">
          <a:extLst>
            <a:ext uri="{FF2B5EF4-FFF2-40B4-BE49-F238E27FC236}">
              <a16:creationId xmlns:a16="http://schemas.microsoft.com/office/drawing/2014/main" id="{00000000-0008-0000-0000-0000E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7" name="Line 174">
          <a:extLst>
            <a:ext uri="{FF2B5EF4-FFF2-40B4-BE49-F238E27FC236}">
              <a16:creationId xmlns:a16="http://schemas.microsoft.com/office/drawing/2014/main" id="{00000000-0008-0000-0000-0000E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8" name="Line 175">
          <a:extLst>
            <a:ext uri="{FF2B5EF4-FFF2-40B4-BE49-F238E27FC236}">
              <a16:creationId xmlns:a16="http://schemas.microsoft.com/office/drawing/2014/main" id="{00000000-0008-0000-0000-0000E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39" name="Line 176">
          <a:extLst>
            <a:ext uri="{FF2B5EF4-FFF2-40B4-BE49-F238E27FC236}">
              <a16:creationId xmlns:a16="http://schemas.microsoft.com/office/drawing/2014/main" id="{00000000-0008-0000-0000-0000E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0" name="Line 177">
          <a:extLst>
            <a:ext uri="{FF2B5EF4-FFF2-40B4-BE49-F238E27FC236}">
              <a16:creationId xmlns:a16="http://schemas.microsoft.com/office/drawing/2014/main" id="{00000000-0008-0000-0000-0000E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1" name="Line 178">
          <a:extLst>
            <a:ext uri="{FF2B5EF4-FFF2-40B4-BE49-F238E27FC236}">
              <a16:creationId xmlns:a16="http://schemas.microsoft.com/office/drawing/2014/main" id="{00000000-0008-0000-0000-0000E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2" name="Line 179">
          <a:extLst>
            <a:ext uri="{FF2B5EF4-FFF2-40B4-BE49-F238E27FC236}">
              <a16:creationId xmlns:a16="http://schemas.microsoft.com/office/drawing/2014/main" id="{00000000-0008-0000-0000-0000E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3" name="Line 180">
          <a:extLst>
            <a:ext uri="{FF2B5EF4-FFF2-40B4-BE49-F238E27FC236}">
              <a16:creationId xmlns:a16="http://schemas.microsoft.com/office/drawing/2014/main" id="{00000000-0008-0000-0000-0000E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4" name="Line 181">
          <a:extLst>
            <a:ext uri="{FF2B5EF4-FFF2-40B4-BE49-F238E27FC236}">
              <a16:creationId xmlns:a16="http://schemas.microsoft.com/office/drawing/2014/main" id="{00000000-0008-0000-0000-0000E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5" name="Line 182">
          <a:extLst>
            <a:ext uri="{FF2B5EF4-FFF2-40B4-BE49-F238E27FC236}">
              <a16:creationId xmlns:a16="http://schemas.microsoft.com/office/drawing/2014/main" id="{00000000-0008-0000-0000-0000E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6" name="Line 183">
          <a:extLst>
            <a:ext uri="{FF2B5EF4-FFF2-40B4-BE49-F238E27FC236}">
              <a16:creationId xmlns:a16="http://schemas.microsoft.com/office/drawing/2014/main" id="{00000000-0008-0000-0000-0000E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7" name="Line 184">
          <a:extLst>
            <a:ext uri="{FF2B5EF4-FFF2-40B4-BE49-F238E27FC236}">
              <a16:creationId xmlns:a16="http://schemas.microsoft.com/office/drawing/2014/main" id="{00000000-0008-0000-0000-0000E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8" name="Line 185">
          <a:extLst>
            <a:ext uri="{FF2B5EF4-FFF2-40B4-BE49-F238E27FC236}">
              <a16:creationId xmlns:a16="http://schemas.microsoft.com/office/drawing/2014/main" id="{00000000-0008-0000-0000-0000F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49" name="Line 186">
          <a:extLst>
            <a:ext uri="{FF2B5EF4-FFF2-40B4-BE49-F238E27FC236}">
              <a16:creationId xmlns:a16="http://schemas.microsoft.com/office/drawing/2014/main" id="{00000000-0008-0000-0000-0000F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0" name="Line 187">
          <a:extLst>
            <a:ext uri="{FF2B5EF4-FFF2-40B4-BE49-F238E27FC236}">
              <a16:creationId xmlns:a16="http://schemas.microsoft.com/office/drawing/2014/main" id="{00000000-0008-0000-0000-0000F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1" name="Line 188">
          <a:extLst>
            <a:ext uri="{FF2B5EF4-FFF2-40B4-BE49-F238E27FC236}">
              <a16:creationId xmlns:a16="http://schemas.microsoft.com/office/drawing/2014/main" id="{00000000-0008-0000-0000-0000F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2" name="Line 189">
          <a:extLst>
            <a:ext uri="{FF2B5EF4-FFF2-40B4-BE49-F238E27FC236}">
              <a16:creationId xmlns:a16="http://schemas.microsoft.com/office/drawing/2014/main" id="{00000000-0008-0000-0000-0000F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3" name="Line 190">
          <a:extLst>
            <a:ext uri="{FF2B5EF4-FFF2-40B4-BE49-F238E27FC236}">
              <a16:creationId xmlns:a16="http://schemas.microsoft.com/office/drawing/2014/main" id="{00000000-0008-0000-0000-0000F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4" name="Line 191">
          <a:extLst>
            <a:ext uri="{FF2B5EF4-FFF2-40B4-BE49-F238E27FC236}">
              <a16:creationId xmlns:a16="http://schemas.microsoft.com/office/drawing/2014/main" id="{00000000-0008-0000-0000-0000F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5" name="Line 192">
          <a:extLst>
            <a:ext uri="{FF2B5EF4-FFF2-40B4-BE49-F238E27FC236}">
              <a16:creationId xmlns:a16="http://schemas.microsoft.com/office/drawing/2014/main" id="{00000000-0008-0000-0000-0000F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6" name="Line 193">
          <a:extLst>
            <a:ext uri="{FF2B5EF4-FFF2-40B4-BE49-F238E27FC236}">
              <a16:creationId xmlns:a16="http://schemas.microsoft.com/office/drawing/2014/main" id="{00000000-0008-0000-0000-0000F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7" name="Line 194">
          <a:extLst>
            <a:ext uri="{FF2B5EF4-FFF2-40B4-BE49-F238E27FC236}">
              <a16:creationId xmlns:a16="http://schemas.microsoft.com/office/drawing/2014/main" id="{00000000-0008-0000-0000-0000F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8" name="Line 195">
          <a:extLst>
            <a:ext uri="{FF2B5EF4-FFF2-40B4-BE49-F238E27FC236}">
              <a16:creationId xmlns:a16="http://schemas.microsoft.com/office/drawing/2014/main" id="{00000000-0008-0000-0000-0000F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59" name="Line 196">
          <a:extLst>
            <a:ext uri="{FF2B5EF4-FFF2-40B4-BE49-F238E27FC236}">
              <a16:creationId xmlns:a16="http://schemas.microsoft.com/office/drawing/2014/main" id="{00000000-0008-0000-0000-0000F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0" name="Line 197">
          <a:extLst>
            <a:ext uri="{FF2B5EF4-FFF2-40B4-BE49-F238E27FC236}">
              <a16:creationId xmlns:a16="http://schemas.microsoft.com/office/drawing/2014/main" id="{00000000-0008-0000-0000-0000F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1" name="Line 198">
          <a:extLst>
            <a:ext uri="{FF2B5EF4-FFF2-40B4-BE49-F238E27FC236}">
              <a16:creationId xmlns:a16="http://schemas.microsoft.com/office/drawing/2014/main" id="{00000000-0008-0000-0000-0000F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2" name="Line 199">
          <a:extLst>
            <a:ext uri="{FF2B5EF4-FFF2-40B4-BE49-F238E27FC236}">
              <a16:creationId xmlns:a16="http://schemas.microsoft.com/office/drawing/2014/main" id="{00000000-0008-0000-0000-0000F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3" name="Line 200">
          <a:extLst>
            <a:ext uri="{FF2B5EF4-FFF2-40B4-BE49-F238E27FC236}">
              <a16:creationId xmlns:a16="http://schemas.microsoft.com/office/drawing/2014/main" id="{00000000-0008-0000-0000-0000F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4" name="Line 201">
          <a:extLst>
            <a:ext uri="{FF2B5EF4-FFF2-40B4-BE49-F238E27FC236}">
              <a16:creationId xmlns:a16="http://schemas.microsoft.com/office/drawing/2014/main" id="{00000000-0008-0000-0000-00000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5" name="Line 202">
          <a:extLst>
            <a:ext uri="{FF2B5EF4-FFF2-40B4-BE49-F238E27FC236}">
              <a16:creationId xmlns:a16="http://schemas.microsoft.com/office/drawing/2014/main" id="{00000000-0008-0000-0000-00000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6" name="Line 203">
          <a:extLst>
            <a:ext uri="{FF2B5EF4-FFF2-40B4-BE49-F238E27FC236}">
              <a16:creationId xmlns:a16="http://schemas.microsoft.com/office/drawing/2014/main" id="{00000000-0008-0000-0000-00000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7" name="Line 204">
          <a:extLst>
            <a:ext uri="{FF2B5EF4-FFF2-40B4-BE49-F238E27FC236}">
              <a16:creationId xmlns:a16="http://schemas.microsoft.com/office/drawing/2014/main" id="{00000000-0008-0000-0000-00000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8" name="Line 205">
          <a:extLst>
            <a:ext uri="{FF2B5EF4-FFF2-40B4-BE49-F238E27FC236}">
              <a16:creationId xmlns:a16="http://schemas.microsoft.com/office/drawing/2014/main" id="{00000000-0008-0000-0000-00000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69" name="Line 206">
          <a:extLst>
            <a:ext uri="{FF2B5EF4-FFF2-40B4-BE49-F238E27FC236}">
              <a16:creationId xmlns:a16="http://schemas.microsoft.com/office/drawing/2014/main" id="{00000000-0008-0000-0000-00000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0" name="Line 207">
          <a:extLst>
            <a:ext uri="{FF2B5EF4-FFF2-40B4-BE49-F238E27FC236}">
              <a16:creationId xmlns:a16="http://schemas.microsoft.com/office/drawing/2014/main" id="{00000000-0008-0000-0000-00000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1" name="Line 208">
          <a:extLst>
            <a:ext uri="{FF2B5EF4-FFF2-40B4-BE49-F238E27FC236}">
              <a16:creationId xmlns:a16="http://schemas.microsoft.com/office/drawing/2014/main" id="{00000000-0008-0000-0000-00000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2" name="Line 209">
          <a:extLst>
            <a:ext uri="{FF2B5EF4-FFF2-40B4-BE49-F238E27FC236}">
              <a16:creationId xmlns:a16="http://schemas.microsoft.com/office/drawing/2014/main" id="{00000000-0008-0000-0000-00000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3" name="Line 210">
          <a:extLst>
            <a:ext uri="{FF2B5EF4-FFF2-40B4-BE49-F238E27FC236}">
              <a16:creationId xmlns:a16="http://schemas.microsoft.com/office/drawing/2014/main" id="{00000000-0008-0000-0000-00000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4" name="Line 211">
          <a:extLst>
            <a:ext uri="{FF2B5EF4-FFF2-40B4-BE49-F238E27FC236}">
              <a16:creationId xmlns:a16="http://schemas.microsoft.com/office/drawing/2014/main" id="{00000000-0008-0000-0000-00000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5" name="Line 212">
          <a:extLst>
            <a:ext uri="{FF2B5EF4-FFF2-40B4-BE49-F238E27FC236}">
              <a16:creationId xmlns:a16="http://schemas.microsoft.com/office/drawing/2014/main" id="{00000000-0008-0000-0000-00000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6" name="Line 213">
          <a:extLst>
            <a:ext uri="{FF2B5EF4-FFF2-40B4-BE49-F238E27FC236}">
              <a16:creationId xmlns:a16="http://schemas.microsoft.com/office/drawing/2014/main" id="{00000000-0008-0000-0000-00000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7" name="Line 214">
          <a:extLst>
            <a:ext uri="{FF2B5EF4-FFF2-40B4-BE49-F238E27FC236}">
              <a16:creationId xmlns:a16="http://schemas.microsoft.com/office/drawing/2014/main" id="{00000000-0008-0000-0000-00000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8" name="Line 215">
          <a:extLst>
            <a:ext uri="{FF2B5EF4-FFF2-40B4-BE49-F238E27FC236}">
              <a16:creationId xmlns:a16="http://schemas.microsoft.com/office/drawing/2014/main" id="{00000000-0008-0000-0000-00000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79" name="Line 216">
          <a:extLst>
            <a:ext uri="{FF2B5EF4-FFF2-40B4-BE49-F238E27FC236}">
              <a16:creationId xmlns:a16="http://schemas.microsoft.com/office/drawing/2014/main" id="{00000000-0008-0000-0000-00000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0" name="Line 217">
          <a:extLst>
            <a:ext uri="{FF2B5EF4-FFF2-40B4-BE49-F238E27FC236}">
              <a16:creationId xmlns:a16="http://schemas.microsoft.com/office/drawing/2014/main" id="{00000000-0008-0000-0000-00001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1" name="Line 218">
          <a:extLst>
            <a:ext uri="{FF2B5EF4-FFF2-40B4-BE49-F238E27FC236}">
              <a16:creationId xmlns:a16="http://schemas.microsoft.com/office/drawing/2014/main" id="{00000000-0008-0000-0000-00001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2" name="Line 219">
          <a:extLst>
            <a:ext uri="{FF2B5EF4-FFF2-40B4-BE49-F238E27FC236}">
              <a16:creationId xmlns:a16="http://schemas.microsoft.com/office/drawing/2014/main" id="{00000000-0008-0000-0000-00001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3" name="Line 220">
          <a:extLst>
            <a:ext uri="{FF2B5EF4-FFF2-40B4-BE49-F238E27FC236}">
              <a16:creationId xmlns:a16="http://schemas.microsoft.com/office/drawing/2014/main" id="{00000000-0008-0000-0000-00001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4" name="Line 221">
          <a:extLst>
            <a:ext uri="{FF2B5EF4-FFF2-40B4-BE49-F238E27FC236}">
              <a16:creationId xmlns:a16="http://schemas.microsoft.com/office/drawing/2014/main" id="{00000000-0008-0000-0000-00001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5" name="Line 222">
          <a:extLst>
            <a:ext uri="{FF2B5EF4-FFF2-40B4-BE49-F238E27FC236}">
              <a16:creationId xmlns:a16="http://schemas.microsoft.com/office/drawing/2014/main" id="{00000000-0008-0000-0000-00001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6" name="Line 223">
          <a:extLst>
            <a:ext uri="{FF2B5EF4-FFF2-40B4-BE49-F238E27FC236}">
              <a16:creationId xmlns:a16="http://schemas.microsoft.com/office/drawing/2014/main" id="{00000000-0008-0000-0000-00001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7" name="Line 224">
          <a:extLst>
            <a:ext uri="{FF2B5EF4-FFF2-40B4-BE49-F238E27FC236}">
              <a16:creationId xmlns:a16="http://schemas.microsoft.com/office/drawing/2014/main" id="{00000000-0008-0000-0000-00001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8" name="Line 225">
          <a:extLst>
            <a:ext uri="{FF2B5EF4-FFF2-40B4-BE49-F238E27FC236}">
              <a16:creationId xmlns:a16="http://schemas.microsoft.com/office/drawing/2014/main" id="{00000000-0008-0000-0000-00001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89" name="Line 226">
          <a:extLst>
            <a:ext uri="{FF2B5EF4-FFF2-40B4-BE49-F238E27FC236}">
              <a16:creationId xmlns:a16="http://schemas.microsoft.com/office/drawing/2014/main" id="{00000000-0008-0000-0000-00001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0" name="Line 227">
          <a:extLst>
            <a:ext uri="{FF2B5EF4-FFF2-40B4-BE49-F238E27FC236}">
              <a16:creationId xmlns:a16="http://schemas.microsoft.com/office/drawing/2014/main" id="{00000000-0008-0000-0000-00001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1" name="Line 228">
          <a:extLst>
            <a:ext uri="{FF2B5EF4-FFF2-40B4-BE49-F238E27FC236}">
              <a16:creationId xmlns:a16="http://schemas.microsoft.com/office/drawing/2014/main" id="{00000000-0008-0000-0000-00001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2" name="Line 229">
          <a:extLst>
            <a:ext uri="{FF2B5EF4-FFF2-40B4-BE49-F238E27FC236}">
              <a16:creationId xmlns:a16="http://schemas.microsoft.com/office/drawing/2014/main" id="{00000000-0008-0000-0000-00001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3" name="Line 230">
          <a:extLst>
            <a:ext uri="{FF2B5EF4-FFF2-40B4-BE49-F238E27FC236}">
              <a16:creationId xmlns:a16="http://schemas.microsoft.com/office/drawing/2014/main" id="{00000000-0008-0000-0000-00001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4" name="Line 231">
          <a:extLst>
            <a:ext uri="{FF2B5EF4-FFF2-40B4-BE49-F238E27FC236}">
              <a16:creationId xmlns:a16="http://schemas.microsoft.com/office/drawing/2014/main" id="{00000000-0008-0000-0000-00001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5" name="Line 232">
          <a:extLst>
            <a:ext uri="{FF2B5EF4-FFF2-40B4-BE49-F238E27FC236}">
              <a16:creationId xmlns:a16="http://schemas.microsoft.com/office/drawing/2014/main" id="{00000000-0008-0000-0000-00001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6" name="Line 233">
          <a:extLst>
            <a:ext uri="{FF2B5EF4-FFF2-40B4-BE49-F238E27FC236}">
              <a16:creationId xmlns:a16="http://schemas.microsoft.com/office/drawing/2014/main" id="{00000000-0008-0000-0000-00002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7" name="Line 234">
          <a:extLst>
            <a:ext uri="{FF2B5EF4-FFF2-40B4-BE49-F238E27FC236}">
              <a16:creationId xmlns:a16="http://schemas.microsoft.com/office/drawing/2014/main" id="{00000000-0008-0000-0000-00002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8" name="Line 235">
          <a:extLst>
            <a:ext uri="{FF2B5EF4-FFF2-40B4-BE49-F238E27FC236}">
              <a16:creationId xmlns:a16="http://schemas.microsoft.com/office/drawing/2014/main" id="{00000000-0008-0000-0000-00002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699" name="Line 236">
          <a:extLst>
            <a:ext uri="{FF2B5EF4-FFF2-40B4-BE49-F238E27FC236}">
              <a16:creationId xmlns:a16="http://schemas.microsoft.com/office/drawing/2014/main" id="{00000000-0008-0000-0000-00002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0" name="Line 237">
          <a:extLst>
            <a:ext uri="{FF2B5EF4-FFF2-40B4-BE49-F238E27FC236}">
              <a16:creationId xmlns:a16="http://schemas.microsoft.com/office/drawing/2014/main" id="{00000000-0008-0000-0000-00002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1" name="Line 238">
          <a:extLst>
            <a:ext uri="{FF2B5EF4-FFF2-40B4-BE49-F238E27FC236}">
              <a16:creationId xmlns:a16="http://schemas.microsoft.com/office/drawing/2014/main" id="{00000000-0008-0000-0000-00002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2" name="Line 239">
          <a:extLst>
            <a:ext uri="{FF2B5EF4-FFF2-40B4-BE49-F238E27FC236}">
              <a16:creationId xmlns:a16="http://schemas.microsoft.com/office/drawing/2014/main" id="{00000000-0008-0000-0000-00002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3" name="Line 240">
          <a:extLst>
            <a:ext uri="{FF2B5EF4-FFF2-40B4-BE49-F238E27FC236}">
              <a16:creationId xmlns:a16="http://schemas.microsoft.com/office/drawing/2014/main" id="{00000000-0008-0000-0000-00002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4" name="Line 241">
          <a:extLst>
            <a:ext uri="{FF2B5EF4-FFF2-40B4-BE49-F238E27FC236}">
              <a16:creationId xmlns:a16="http://schemas.microsoft.com/office/drawing/2014/main" id="{00000000-0008-0000-0000-00002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5" name="Line 242">
          <a:extLst>
            <a:ext uri="{FF2B5EF4-FFF2-40B4-BE49-F238E27FC236}">
              <a16:creationId xmlns:a16="http://schemas.microsoft.com/office/drawing/2014/main" id="{00000000-0008-0000-0000-00002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6" name="Line 243">
          <a:extLst>
            <a:ext uri="{FF2B5EF4-FFF2-40B4-BE49-F238E27FC236}">
              <a16:creationId xmlns:a16="http://schemas.microsoft.com/office/drawing/2014/main" id="{00000000-0008-0000-0000-00002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7" name="Line 244">
          <a:extLst>
            <a:ext uri="{FF2B5EF4-FFF2-40B4-BE49-F238E27FC236}">
              <a16:creationId xmlns:a16="http://schemas.microsoft.com/office/drawing/2014/main" id="{00000000-0008-0000-0000-00002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8" name="Line 245">
          <a:extLst>
            <a:ext uri="{FF2B5EF4-FFF2-40B4-BE49-F238E27FC236}">
              <a16:creationId xmlns:a16="http://schemas.microsoft.com/office/drawing/2014/main" id="{00000000-0008-0000-0000-00002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09" name="Line 246">
          <a:extLst>
            <a:ext uri="{FF2B5EF4-FFF2-40B4-BE49-F238E27FC236}">
              <a16:creationId xmlns:a16="http://schemas.microsoft.com/office/drawing/2014/main" id="{00000000-0008-0000-0000-00002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0" name="Line 247">
          <a:extLst>
            <a:ext uri="{FF2B5EF4-FFF2-40B4-BE49-F238E27FC236}">
              <a16:creationId xmlns:a16="http://schemas.microsoft.com/office/drawing/2014/main" id="{00000000-0008-0000-0000-00002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1" name="Line 248">
          <a:extLst>
            <a:ext uri="{FF2B5EF4-FFF2-40B4-BE49-F238E27FC236}">
              <a16:creationId xmlns:a16="http://schemas.microsoft.com/office/drawing/2014/main" id="{00000000-0008-0000-0000-00002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2" name="Line 249">
          <a:extLst>
            <a:ext uri="{FF2B5EF4-FFF2-40B4-BE49-F238E27FC236}">
              <a16:creationId xmlns:a16="http://schemas.microsoft.com/office/drawing/2014/main" id="{00000000-0008-0000-0000-00003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3" name="Line 250">
          <a:extLst>
            <a:ext uri="{FF2B5EF4-FFF2-40B4-BE49-F238E27FC236}">
              <a16:creationId xmlns:a16="http://schemas.microsoft.com/office/drawing/2014/main" id="{00000000-0008-0000-0000-00003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4" name="Line 251">
          <a:extLst>
            <a:ext uri="{FF2B5EF4-FFF2-40B4-BE49-F238E27FC236}">
              <a16:creationId xmlns:a16="http://schemas.microsoft.com/office/drawing/2014/main" id="{00000000-0008-0000-0000-00003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5" name="Line 252">
          <a:extLst>
            <a:ext uri="{FF2B5EF4-FFF2-40B4-BE49-F238E27FC236}">
              <a16:creationId xmlns:a16="http://schemas.microsoft.com/office/drawing/2014/main" id="{00000000-0008-0000-0000-00003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6" name="Line 253">
          <a:extLst>
            <a:ext uri="{FF2B5EF4-FFF2-40B4-BE49-F238E27FC236}">
              <a16:creationId xmlns:a16="http://schemas.microsoft.com/office/drawing/2014/main" id="{00000000-0008-0000-0000-00003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7" name="Line 254">
          <a:extLst>
            <a:ext uri="{FF2B5EF4-FFF2-40B4-BE49-F238E27FC236}">
              <a16:creationId xmlns:a16="http://schemas.microsoft.com/office/drawing/2014/main" id="{00000000-0008-0000-0000-00003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8" name="Line 255">
          <a:extLst>
            <a:ext uri="{FF2B5EF4-FFF2-40B4-BE49-F238E27FC236}">
              <a16:creationId xmlns:a16="http://schemas.microsoft.com/office/drawing/2014/main" id="{00000000-0008-0000-0000-00003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19" name="Line 256">
          <a:extLst>
            <a:ext uri="{FF2B5EF4-FFF2-40B4-BE49-F238E27FC236}">
              <a16:creationId xmlns:a16="http://schemas.microsoft.com/office/drawing/2014/main" id="{00000000-0008-0000-0000-00003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0" name="Line 257">
          <a:extLst>
            <a:ext uri="{FF2B5EF4-FFF2-40B4-BE49-F238E27FC236}">
              <a16:creationId xmlns:a16="http://schemas.microsoft.com/office/drawing/2014/main" id="{00000000-0008-0000-0000-00003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1" name="Line 258">
          <a:extLst>
            <a:ext uri="{FF2B5EF4-FFF2-40B4-BE49-F238E27FC236}">
              <a16:creationId xmlns:a16="http://schemas.microsoft.com/office/drawing/2014/main" id="{00000000-0008-0000-0000-00003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2" name="Line 259">
          <a:extLst>
            <a:ext uri="{FF2B5EF4-FFF2-40B4-BE49-F238E27FC236}">
              <a16:creationId xmlns:a16="http://schemas.microsoft.com/office/drawing/2014/main" id="{00000000-0008-0000-0000-00003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3" name="Line 260">
          <a:extLst>
            <a:ext uri="{FF2B5EF4-FFF2-40B4-BE49-F238E27FC236}">
              <a16:creationId xmlns:a16="http://schemas.microsoft.com/office/drawing/2014/main" id="{00000000-0008-0000-0000-00003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4" name="Line 261">
          <a:extLst>
            <a:ext uri="{FF2B5EF4-FFF2-40B4-BE49-F238E27FC236}">
              <a16:creationId xmlns:a16="http://schemas.microsoft.com/office/drawing/2014/main" id="{00000000-0008-0000-0000-00003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5" name="Line 262">
          <a:extLst>
            <a:ext uri="{FF2B5EF4-FFF2-40B4-BE49-F238E27FC236}">
              <a16:creationId xmlns:a16="http://schemas.microsoft.com/office/drawing/2014/main" id="{00000000-0008-0000-0000-00003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6" name="Line 263">
          <a:extLst>
            <a:ext uri="{FF2B5EF4-FFF2-40B4-BE49-F238E27FC236}">
              <a16:creationId xmlns:a16="http://schemas.microsoft.com/office/drawing/2014/main" id="{00000000-0008-0000-0000-00003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7" name="AutoShape 264">
          <a:extLst>
            <a:ext uri="{FF2B5EF4-FFF2-40B4-BE49-F238E27FC236}">
              <a16:creationId xmlns:a16="http://schemas.microsoft.com/office/drawing/2014/main" id="{00000000-0008-0000-0000-00003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8" name="AutoShape 265">
          <a:extLst>
            <a:ext uri="{FF2B5EF4-FFF2-40B4-BE49-F238E27FC236}">
              <a16:creationId xmlns:a16="http://schemas.microsoft.com/office/drawing/2014/main" id="{00000000-0008-0000-0000-00004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29" name="AutoShape 266">
          <a:extLst>
            <a:ext uri="{FF2B5EF4-FFF2-40B4-BE49-F238E27FC236}">
              <a16:creationId xmlns:a16="http://schemas.microsoft.com/office/drawing/2014/main" id="{00000000-0008-0000-0000-00004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0" name="AutoShape 267">
          <a:extLst>
            <a:ext uri="{FF2B5EF4-FFF2-40B4-BE49-F238E27FC236}">
              <a16:creationId xmlns:a16="http://schemas.microsoft.com/office/drawing/2014/main" id="{00000000-0008-0000-0000-00004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1" name="AutoShape 268">
          <a:extLst>
            <a:ext uri="{FF2B5EF4-FFF2-40B4-BE49-F238E27FC236}">
              <a16:creationId xmlns:a16="http://schemas.microsoft.com/office/drawing/2014/main" id="{00000000-0008-0000-0000-00004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2" name="AutoShape 269">
          <a:extLst>
            <a:ext uri="{FF2B5EF4-FFF2-40B4-BE49-F238E27FC236}">
              <a16:creationId xmlns:a16="http://schemas.microsoft.com/office/drawing/2014/main" id="{00000000-0008-0000-0000-00004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3" name="AutoShape 270">
          <a:extLst>
            <a:ext uri="{FF2B5EF4-FFF2-40B4-BE49-F238E27FC236}">
              <a16:creationId xmlns:a16="http://schemas.microsoft.com/office/drawing/2014/main" id="{00000000-0008-0000-0000-00004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4" name="AutoShape 271">
          <a:extLst>
            <a:ext uri="{FF2B5EF4-FFF2-40B4-BE49-F238E27FC236}">
              <a16:creationId xmlns:a16="http://schemas.microsoft.com/office/drawing/2014/main" id="{00000000-0008-0000-0000-00004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5" name="AutoShape 272">
          <a:extLst>
            <a:ext uri="{FF2B5EF4-FFF2-40B4-BE49-F238E27FC236}">
              <a16:creationId xmlns:a16="http://schemas.microsoft.com/office/drawing/2014/main" id="{00000000-0008-0000-0000-00004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6" name="AutoShape 273">
          <a:extLst>
            <a:ext uri="{FF2B5EF4-FFF2-40B4-BE49-F238E27FC236}">
              <a16:creationId xmlns:a16="http://schemas.microsoft.com/office/drawing/2014/main" id="{00000000-0008-0000-0000-00004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7" name="AutoShape 274">
          <a:extLst>
            <a:ext uri="{FF2B5EF4-FFF2-40B4-BE49-F238E27FC236}">
              <a16:creationId xmlns:a16="http://schemas.microsoft.com/office/drawing/2014/main" id="{00000000-0008-0000-0000-00004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8" name="AutoShape 275">
          <a:extLst>
            <a:ext uri="{FF2B5EF4-FFF2-40B4-BE49-F238E27FC236}">
              <a16:creationId xmlns:a16="http://schemas.microsoft.com/office/drawing/2014/main" id="{00000000-0008-0000-0000-00004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39" name="AutoShape 276">
          <a:extLst>
            <a:ext uri="{FF2B5EF4-FFF2-40B4-BE49-F238E27FC236}">
              <a16:creationId xmlns:a16="http://schemas.microsoft.com/office/drawing/2014/main" id="{00000000-0008-0000-0000-00004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0" name="AutoShape 277">
          <a:extLst>
            <a:ext uri="{FF2B5EF4-FFF2-40B4-BE49-F238E27FC236}">
              <a16:creationId xmlns:a16="http://schemas.microsoft.com/office/drawing/2014/main" id="{00000000-0008-0000-0000-00004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1" name="AutoShape 278">
          <a:extLst>
            <a:ext uri="{FF2B5EF4-FFF2-40B4-BE49-F238E27FC236}">
              <a16:creationId xmlns:a16="http://schemas.microsoft.com/office/drawing/2014/main" id="{00000000-0008-0000-0000-00004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2" name="AutoShape 279">
          <a:extLst>
            <a:ext uri="{FF2B5EF4-FFF2-40B4-BE49-F238E27FC236}">
              <a16:creationId xmlns:a16="http://schemas.microsoft.com/office/drawing/2014/main" id="{00000000-0008-0000-0000-00004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3" name="AutoShape 280">
          <a:extLst>
            <a:ext uri="{FF2B5EF4-FFF2-40B4-BE49-F238E27FC236}">
              <a16:creationId xmlns:a16="http://schemas.microsoft.com/office/drawing/2014/main" id="{00000000-0008-0000-0000-00004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4" name="AutoShape 281">
          <a:extLst>
            <a:ext uri="{FF2B5EF4-FFF2-40B4-BE49-F238E27FC236}">
              <a16:creationId xmlns:a16="http://schemas.microsoft.com/office/drawing/2014/main" id="{00000000-0008-0000-0000-00005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5" name="AutoShape 282">
          <a:extLst>
            <a:ext uri="{FF2B5EF4-FFF2-40B4-BE49-F238E27FC236}">
              <a16:creationId xmlns:a16="http://schemas.microsoft.com/office/drawing/2014/main" id="{00000000-0008-0000-0000-00005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6" name="AutoShape 283">
          <a:extLst>
            <a:ext uri="{FF2B5EF4-FFF2-40B4-BE49-F238E27FC236}">
              <a16:creationId xmlns:a16="http://schemas.microsoft.com/office/drawing/2014/main" id="{00000000-0008-0000-0000-00005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7" name="AutoShape 284">
          <a:extLst>
            <a:ext uri="{FF2B5EF4-FFF2-40B4-BE49-F238E27FC236}">
              <a16:creationId xmlns:a16="http://schemas.microsoft.com/office/drawing/2014/main" id="{00000000-0008-0000-0000-00005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8" name="AutoShape 285">
          <a:extLst>
            <a:ext uri="{FF2B5EF4-FFF2-40B4-BE49-F238E27FC236}">
              <a16:creationId xmlns:a16="http://schemas.microsoft.com/office/drawing/2014/main" id="{00000000-0008-0000-0000-00005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49" name="AutoShape 286">
          <a:extLst>
            <a:ext uri="{FF2B5EF4-FFF2-40B4-BE49-F238E27FC236}">
              <a16:creationId xmlns:a16="http://schemas.microsoft.com/office/drawing/2014/main" id="{00000000-0008-0000-0000-00005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0" name="AutoShape 287">
          <a:extLst>
            <a:ext uri="{FF2B5EF4-FFF2-40B4-BE49-F238E27FC236}">
              <a16:creationId xmlns:a16="http://schemas.microsoft.com/office/drawing/2014/main" id="{00000000-0008-0000-0000-00005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1" name="AutoShape 288">
          <a:extLst>
            <a:ext uri="{FF2B5EF4-FFF2-40B4-BE49-F238E27FC236}">
              <a16:creationId xmlns:a16="http://schemas.microsoft.com/office/drawing/2014/main" id="{00000000-0008-0000-0000-00005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2" name="AutoShape 289">
          <a:extLst>
            <a:ext uri="{FF2B5EF4-FFF2-40B4-BE49-F238E27FC236}">
              <a16:creationId xmlns:a16="http://schemas.microsoft.com/office/drawing/2014/main" id="{00000000-0008-0000-0000-00005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3" name="AutoShape 290">
          <a:extLst>
            <a:ext uri="{FF2B5EF4-FFF2-40B4-BE49-F238E27FC236}">
              <a16:creationId xmlns:a16="http://schemas.microsoft.com/office/drawing/2014/main" id="{00000000-0008-0000-0000-00005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4" name="AutoShape 291">
          <a:extLst>
            <a:ext uri="{FF2B5EF4-FFF2-40B4-BE49-F238E27FC236}">
              <a16:creationId xmlns:a16="http://schemas.microsoft.com/office/drawing/2014/main" id="{00000000-0008-0000-0000-00005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5" name="AutoShape 292">
          <a:extLst>
            <a:ext uri="{FF2B5EF4-FFF2-40B4-BE49-F238E27FC236}">
              <a16:creationId xmlns:a16="http://schemas.microsoft.com/office/drawing/2014/main" id="{00000000-0008-0000-0000-00005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6" name="AutoShape 293">
          <a:extLst>
            <a:ext uri="{FF2B5EF4-FFF2-40B4-BE49-F238E27FC236}">
              <a16:creationId xmlns:a16="http://schemas.microsoft.com/office/drawing/2014/main" id="{00000000-0008-0000-0000-00005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7" name="Line 296">
          <a:extLst>
            <a:ext uri="{FF2B5EF4-FFF2-40B4-BE49-F238E27FC236}">
              <a16:creationId xmlns:a16="http://schemas.microsoft.com/office/drawing/2014/main" id="{00000000-0008-0000-0000-00005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8" name="Line 297">
          <a:extLst>
            <a:ext uri="{FF2B5EF4-FFF2-40B4-BE49-F238E27FC236}">
              <a16:creationId xmlns:a16="http://schemas.microsoft.com/office/drawing/2014/main" id="{00000000-0008-0000-0000-00005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59" name="Line 298">
          <a:extLst>
            <a:ext uri="{FF2B5EF4-FFF2-40B4-BE49-F238E27FC236}">
              <a16:creationId xmlns:a16="http://schemas.microsoft.com/office/drawing/2014/main" id="{00000000-0008-0000-0000-00005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0" name="Line 299">
          <a:extLst>
            <a:ext uri="{FF2B5EF4-FFF2-40B4-BE49-F238E27FC236}">
              <a16:creationId xmlns:a16="http://schemas.microsoft.com/office/drawing/2014/main" id="{00000000-0008-0000-0000-00006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1" name="Line 300">
          <a:extLst>
            <a:ext uri="{FF2B5EF4-FFF2-40B4-BE49-F238E27FC236}">
              <a16:creationId xmlns:a16="http://schemas.microsoft.com/office/drawing/2014/main" id="{00000000-0008-0000-0000-00006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2" name="Line 301">
          <a:extLst>
            <a:ext uri="{FF2B5EF4-FFF2-40B4-BE49-F238E27FC236}">
              <a16:creationId xmlns:a16="http://schemas.microsoft.com/office/drawing/2014/main" id="{00000000-0008-0000-0000-00006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3" name="Line 302">
          <a:extLst>
            <a:ext uri="{FF2B5EF4-FFF2-40B4-BE49-F238E27FC236}">
              <a16:creationId xmlns:a16="http://schemas.microsoft.com/office/drawing/2014/main" id="{00000000-0008-0000-0000-00006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4" name="Line 303">
          <a:extLst>
            <a:ext uri="{FF2B5EF4-FFF2-40B4-BE49-F238E27FC236}">
              <a16:creationId xmlns:a16="http://schemas.microsoft.com/office/drawing/2014/main" id="{00000000-0008-0000-0000-00006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5" name="Line 304">
          <a:extLst>
            <a:ext uri="{FF2B5EF4-FFF2-40B4-BE49-F238E27FC236}">
              <a16:creationId xmlns:a16="http://schemas.microsoft.com/office/drawing/2014/main" id="{00000000-0008-0000-0000-00006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6" name="Line 305">
          <a:extLst>
            <a:ext uri="{FF2B5EF4-FFF2-40B4-BE49-F238E27FC236}">
              <a16:creationId xmlns:a16="http://schemas.microsoft.com/office/drawing/2014/main" id="{00000000-0008-0000-0000-00006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7" name="Line 306">
          <a:extLst>
            <a:ext uri="{FF2B5EF4-FFF2-40B4-BE49-F238E27FC236}">
              <a16:creationId xmlns:a16="http://schemas.microsoft.com/office/drawing/2014/main" id="{00000000-0008-0000-0000-00006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8" name="Line 307">
          <a:extLst>
            <a:ext uri="{FF2B5EF4-FFF2-40B4-BE49-F238E27FC236}">
              <a16:creationId xmlns:a16="http://schemas.microsoft.com/office/drawing/2014/main" id="{00000000-0008-0000-0000-00006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69" name="Line 308">
          <a:extLst>
            <a:ext uri="{FF2B5EF4-FFF2-40B4-BE49-F238E27FC236}">
              <a16:creationId xmlns:a16="http://schemas.microsoft.com/office/drawing/2014/main" id="{00000000-0008-0000-0000-00006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0" name="Line 309">
          <a:extLst>
            <a:ext uri="{FF2B5EF4-FFF2-40B4-BE49-F238E27FC236}">
              <a16:creationId xmlns:a16="http://schemas.microsoft.com/office/drawing/2014/main" id="{00000000-0008-0000-0000-00006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1" name="Line 310">
          <a:extLst>
            <a:ext uri="{FF2B5EF4-FFF2-40B4-BE49-F238E27FC236}">
              <a16:creationId xmlns:a16="http://schemas.microsoft.com/office/drawing/2014/main" id="{00000000-0008-0000-0000-00006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2" name="Line 311">
          <a:extLst>
            <a:ext uri="{FF2B5EF4-FFF2-40B4-BE49-F238E27FC236}">
              <a16:creationId xmlns:a16="http://schemas.microsoft.com/office/drawing/2014/main" id="{00000000-0008-0000-0000-00006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3" name="Line 312">
          <a:extLst>
            <a:ext uri="{FF2B5EF4-FFF2-40B4-BE49-F238E27FC236}">
              <a16:creationId xmlns:a16="http://schemas.microsoft.com/office/drawing/2014/main" id="{00000000-0008-0000-0000-00006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4" name="Line 313">
          <a:extLst>
            <a:ext uri="{FF2B5EF4-FFF2-40B4-BE49-F238E27FC236}">
              <a16:creationId xmlns:a16="http://schemas.microsoft.com/office/drawing/2014/main" id="{00000000-0008-0000-0000-00006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5" name="Line 314">
          <a:extLst>
            <a:ext uri="{FF2B5EF4-FFF2-40B4-BE49-F238E27FC236}">
              <a16:creationId xmlns:a16="http://schemas.microsoft.com/office/drawing/2014/main" id="{00000000-0008-0000-0000-00006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6" name="Line 315">
          <a:extLst>
            <a:ext uri="{FF2B5EF4-FFF2-40B4-BE49-F238E27FC236}">
              <a16:creationId xmlns:a16="http://schemas.microsoft.com/office/drawing/2014/main" id="{00000000-0008-0000-0000-00007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7" name="Line 316">
          <a:extLst>
            <a:ext uri="{FF2B5EF4-FFF2-40B4-BE49-F238E27FC236}">
              <a16:creationId xmlns:a16="http://schemas.microsoft.com/office/drawing/2014/main" id="{00000000-0008-0000-0000-00007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8" name="Line 317">
          <a:extLst>
            <a:ext uri="{FF2B5EF4-FFF2-40B4-BE49-F238E27FC236}">
              <a16:creationId xmlns:a16="http://schemas.microsoft.com/office/drawing/2014/main" id="{00000000-0008-0000-0000-00007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79" name="Line 318">
          <a:extLst>
            <a:ext uri="{FF2B5EF4-FFF2-40B4-BE49-F238E27FC236}">
              <a16:creationId xmlns:a16="http://schemas.microsoft.com/office/drawing/2014/main" id="{00000000-0008-0000-0000-00007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0" name="Line 319">
          <a:extLst>
            <a:ext uri="{FF2B5EF4-FFF2-40B4-BE49-F238E27FC236}">
              <a16:creationId xmlns:a16="http://schemas.microsoft.com/office/drawing/2014/main" id="{00000000-0008-0000-0000-00007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1" name="Line 320">
          <a:extLst>
            <a:ext uri="{FF2B5EF4-FFF2-40B4-BE49-F238E27FC236}">
              <a16:creationId xmlns:a16="http://schemas.microsoft.com/office/drawing/2014/main" id="{00000000-0008-0000-0000-00007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2" name="Line 321">
          <a:extLst>
            <a:ext uri="{FF2B5EF4-FFF2-40B4-BE49-F238E27FC236}">
              <a16:creationId xmlns:a16="http://schemas.microsoft.com/office/drawing/2014/main" id="{00000000-0008-0000-0000-00007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3" name="Line 322">
          <a:extLst>
            <a:ext uri="{FF2B5EF4-FFF2-40B4-BE49-F238E27FC236}">
              <a16:creationId xmlns:a16="http://schemas.microsoft.com/office/drawing/2014/main" id="{00000000-0008-0000-0000-00007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4" name="Line 323">
          <a:extLst>
            <a:ext uri="{FF2B5EF4-FFF2-40B4-BE49-F238E27FC236}">
              <a16:creationId xmlns:a16="http://schemas.microsoft.com/office/drawing/2014/main" id="{00000000-0008-0000-0000-00007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5" name="Line 324">
          <a:extLst>
            <a:ext uri="{FF2B5EF4-FFF2-40B4-BE49-F238E27FC236}">
              <a16:creationId xmlns:a16="http://schemas.microsoft.com/office/drawing/2014/main" id="{00000000-0008-0000-0000-00007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6" name="Line 325">
          <a:extLst>
            <a:ext uri="{FF2B5EF4-FFF2-40B4-BE49-F238E27FC236}">
              <a16:creationId xmlns:a16="http://schemas.microsoft.com/office/drawing/2014/main" id="{00000000-0008-0000-0000-00007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7" name="Line 326">
          <a:extLst>
            <a:ext uri="{FF2B5EF4-FFF2-40B4-BE49-F238E27FC236}">
              <a16:creationId xmlns:a16="http://schemas.microsoft.com/office/drawing/2014/main" id="{00000000-0008-0000-0000-00007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8" name="Line 327">
          <a:extLst>
            <a:ext uri="{FF2B5EF4-FFF2-40B4-BE49-F238E27FC236}">
              <a16:creationId xmlns:a16="http://schemas.microsoft.com/office/drawing/2014/main" id="{00000000-0008-0000-0000-00007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89" name="Line 328">
          <a:extLst>
            <a:ext uri="{FF2B5EF4-FFF2-40B4-BE49-F238E27FC236}">
              <a16:creationId xmlns:a16="http://schemas.microsoft.com/office/drawing/2014/main" id="{00000000-0008-0000-0000-00007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0" name="Line 329">
          <a:extLst>
            <a:ext uri="{FF2B5EF4-FFF2-40B4-BE49-F238E27FC236}">
              <a16:creationId xmlns:a16="http://schemas.microsoft.com/office/drawing/2014/main" id="{00000000-0008-0000-0000-00007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1" name="Line 330">
          <a:extLst>
            <a:ext uri="{FF2B5EF4-FFF2-40B4-BE49-F238E27FC236}">
              <a16:creationId xmlns:a16="http://schemas.microsoft.com/office/drawing/2014/main" id="{00000000-0008-0000-0000-00007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2" name="Line 331">
          <a:extLst>
            <a:ext uri="{FF2B5EF4-FFF2-40B4-BE49-F238E27FC236}">
              <a16:creationId xmlns:a16="http://schemas.microsoft.com/office/drawing/2014/main" id="{00000000-0008-0000-0000-00008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3" name="Line 332">
          <a:extLst>
            <a:ext uri="{FF2B5EF4-FFF2-40B4-BE49-F238E27FC236}">
              <a16:creationId xmlns:a16="http://schemas.microsoft.com/office/drawing/2014/main" id="{00000000-0008-0000-0000-00008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4" name="Line 333">
          <a:extLst>
            <a:ext uri="{FF2B5EF4-FFF2-40B4-BE49-F238E27FC236}">
              <a16:creationId xmlns:a16="http://schemas.microsoft.com/office/drawing/2014/main" id="{00000000-0008-0000-0000-00008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5" name="Line 334">
          <a:extLst>
            <a:ext uri="{FF2B5EF4-FFF2-40B4-BE49-F238E27FC236}">
              <a16:creationId xmlns:a16="http://schemas.microsoft.com/office/drawing/2014/main" id="{00000000-0008-0000-0000-00008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6" name="Line 335">
          <a:extLst>
            <a:ext uri="{FF2B5EF4-FFF2-40B4-BE49-F238E27FC236}">
              <a16:creationId xmlns:a16="http://schemas.microsoft.com/office/drawing/2014/main" id="{00000000-0008-0000-0000-00008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7" name="Line 336">
          <a:extLst>
            <a:ext uri="{FF2B5EF4-FFF2-40B4-BE49-F238E27FC236}">
              <a16:creationId xmlns:a16="http://schemas.microsoft.com/office/drawing/2014/main" id="{00000000-0008-0000-0000-00008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8" name="Line 337">
          <a:extLst>
            <a:ext uri="{FF2B5EF4-FFF2-40B4-BE49-F238E27FC236}">
              <a16:creationId xmlns:a16="http://schemas.microsoft.com/office/drawing/2014/main" id="{00000000-0008-0000-0000-00008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799" name="Line 338">
          <a:extLst>
            <a:ext uri="{FF2B5EF4-FFF2-40B4-BE49-F238E27FC236}">
              <a16:creationId xmlns:a16="http://schemas.microsoft.com/office/drawing/2014/main" id="{00000000-0008-0000-0000-00008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0" name="Line 339">
          <a:extLst>
            <a:ext uri="{FF2B5EF4-FFF2-40B4-BE49-F238E27FC236}">
              <a16:creationId xmlns:a16="http://schemas.microsoft.com/office/drawing/2014/main" id="{00000000-0008-0000-0000-00008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1" name="Line 340">
          <a:extLst>
            <a:ext uri="{FF2B5EF4-FFF2-40B4-BE49-F238E27FC236}">
              <a16:creationId xmlns:a16="http://schemas.microsoft.com/office/drawing/2014/main" id="{00000000-0008-0000-0000-00008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2" name="Line 341">
          <a:extLst>
            <a:ext uri="{FF2B5EF4-FFF2-40B4-BE49-F238E27FC236}">
              <a16:creationId xmlns:a16="http://schemas.microsoft.com/office/drawing/2014/main" id="{00000000-0008-0000-0000-00008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3" name="Line 342">
          <a:extLst>
            <a:ext uri="{FF2B5EF4-FFF2-40B4-BE49-F238E27FC236}">
              <a16:creationId xmlns:a16="http://schemas.microsoft.com/office/drawing/2014/main" id="{00000000-0008-0000-0000-00008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4" name="Line 343">
          <a:extLst>
            <a:ext uri="{FF2B5EF4-FFF2-40B4-BE49-F238E27FC236}">
              <a16:creationId xmlns:a16="http://schemas.microsoft.com/office/drawing/2014/main" id="{00000000-0008-0000-0000-00008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5" name="Line 344">
          <a:extLst>
            <a:ext uri="{FF2B5EF4-FFF2-40B4-BE49-F238E27FC236}">
              <a16:creationId xmlns:a16="http://schemas.microsoft.com/office/drawing/2014/main" id="{00000000-0008-0000-0000-00008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6" name="Line 345">
          <a:extLst>
            <a:ext uri="{FF2B5EF4-FFF2-40B4-BE49-F238E27FC236}">
              <a16:creationId xmlns:a16="http://schemas.microsoft.com/office/drawing/2014/main" id="{00000000-0008-0000-0000-00008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7" name="Line 346">
          <a:extLst>
            <a:ext uri="{FF2B5EF4-FFF2-40B4-BE49-F238E27FC236}">
              <a16:creationId xmlns:a16="http://schemas.microsoft.com/office/drawing/2014/main" id="{00000000-0008-0000-0000-00008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8" name="Line 347">
          <a:extLst>
            <a:ext uri="{FF2B5EF4-FFF2-40B4-BE49-F238E27FC236}">
              <a16:creationId xmlns:a16="http://schemas.microsoft.com/office/drawing/2014/main" id="{00000000-0008-0000-0000-00009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09" name="Line 348">
          <a:extLst>
            <a:ext uri="{FF2B5EF4-FFF2-40B4-BE49-F238E27FC236}">
              <a16:creationId xmlns:a16="http://schemas.microsoft.com/office/drawing/2014/main" id="{00000000-0008-0000-0000-00009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0" name="Line 349">
          <a:extLst>
            <a:ext uri="{FF2B5EF4-FFF2-40B4-BE49-F238E27FC236}">
              <a16:creationId xmlns:a16="http://schemas.microsoft.com/office/drawing/2014/main" id="{00000000-0008-0000-0000-00009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1" name="Line 350">
          <a:extLst>
            <a:ext uri="{FF2B5EF4-FFF2-40B4-BE49-F238E27FC236}">
              <a16:creationId xmlns:a16="http://schemas.microsoft.com/office/drawing/2014/main" id="{00000000-0008-0000-0000-00009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2" name="Line 351">
          <a:extLst>
            <a:ext uri="{FF2B5EF4-FFF2-40B4-BE49-F238E27FC236}">
              <a16:creationId xmlns:a16="http://schemas.microsoft.com/office/drawing/2014/main" id="{00000000-0008-0000-0000-00009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3" name="Line 352">
          <a:extLst>
            <a:ext uri="{FF2B5EF4-FFF2-40B4-BE49-F238E27FC236}">
              <a16:creationId xmlns:a16="http://schemas.microsoft.com/office/drawing/2014/main" id="{00000000-0008-0000-0000-00009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4" name="Line 353">
          <a:extLst>
            <a:ext uri="{FF2B5EF4-FFF2-40B4-BE49-F238E27FC236}">
              <a16:creationId xmlns:a16="http://schemas.microsoft.com/office/drawing/2014/main" id="{00000000-0008-0000-0000-00009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5" name="Line 354">
          <a:extLst>
            <a:ext uri="{FF2B5EF4-FFF2-40B4-BE49-F238E27FC236}">
              <a16:creationId xmlns:a16="http://schemas.microsoft.com/office/drawing/2014/main" id="{00000000-0008-0000-0000-00009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6" name="Line 355">
          <a:extLst>
            <a:ext uri="{FF2B5EF4-FFF2-40B4-BE49-F238E27FC236}">
              <a16:creationId xmlns:a16="http://schemas.microsoft.com/office/drawing/2014/main" id="{00000000-0008-0000-0000-00009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7" name="Line 356">
          <a:extLst>
            <a:ext uri="{FF2B5EF4-FFF2-40B4-BE49-F238E27FC236}">
              <a16:creationId xmlns:a16="http://schemas.microsoft.com/office/drawing/2014/main" id="{00000000-0008-0000-0000-00009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8" name="Line 357">
          <a:extLst>
            <a:ext uri="{FF2B5EF4-FFF2-40B4-BE49-F238E27FC236}">
              <a16:creationId xmlns:a16="http://schemas.microsoft.com/office/drawing/2014/main" id="{00000000-0008-0000-0000-00009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19" name="Line 358">
          <a:extLst>
            <a:ext uri="{FF2B5EF4-FFF2-40B4-BE49-F238E27FC236}">
              <a16:creationId xmlns:a16="http://schemas.microsoft.com/office/drawing/2014/main" id="{00000000-0008-0000-0000-00009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0" name="Line 359">
          <a:extLst>
            <a:ext uri="{FF2B5EF4-FFF2-40B4-BE49-F238E27FC236}">
              <a16:creationId xmlns:a16="http://schemas.microsoft.com/office/drawing/2014/main" id="{00000000-0008-0000-0000-00009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1" name="Line 360">
          <a:extLst>
            <a:ext uri="{FF2B5EF4-FFF2-40B4-BE49-F238E27FC236}">
              <a16:creationId xmlns:a16="http://schemas.microsoft.com/office/drawing/2014/main" id="{00000000-0008-0000-0000-00009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2" name="Line 361">
          <a:extLst>
            <a:ext uri="{FF2B5EF4-FFF2-40B4-BE49-F238E27FC236}">
              <a16:creationId xmlns:a16="http://schemas.microsoft.com/office/drawing/2014/main" id="{00000000-0008-0000-0000-00009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3" name="Line 362">
          <a:extLst>
            <a:ext uri="{FF2B5EF4-FFF2-40B4-BE49-F238E27FC236}">
              <a16:creationId xmlns:a16="http://schemas.microsoft.com/office/drawing/2014/main" id="{00000000-0008-0000-0000-00009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4" name="Line 363">
          <a:extLst>
            <a:ext uri="{FF2B5EF4-FFF2-40B4-BE49-F238E27FC236}">
              <a16:creationId xmlns:a16="http://schemas.microsoft.com/office/drawing/2014/main" id="{00000000-0008-0000-0000-0000A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5" name="Line 364">
          <a:extLst>
            <a:ext uri="{FF2B5EF4-FFF2-40B4-BE49-F238E27FC236}">
              <a16:creationId xmlns:a16="http://schemas.microsoft.com/office/drawing/2014/main" id="{00000000-0008-0000-0000-0000A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6" name="Line 365">
          <a:extLst>
            <a:ext uri="{FF2B5EF4-FFF2-40B4-BE49-F238E27FC236}">
              <a16:creationId xmlns:a16="http://schemas.microsoft.com/office/drawing/2014/main" id="{00000000-0008-0000-0000-0000A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7" name="Line 366">
          <a:extLst>
            <a:ext uri="{FF2B5EF4-FFF2-40B4-BE49-F238E27FC236}">
              <a16:creationId xmlns:a16="http://schemas.microsoft.com/office/drawing/2014/main" id="{00000000-0008-0000-0000-0000A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8" name="Line 367">
          <a:extLst>
            <a:ext uri="{FF2B5EF4-FFF2-40B4-BE49-F238E27FC236}">
              <a16:creationId xmlns:a16="http://schemas.microsoft.com/office/drawing/2014/main" id="{00000000-0008-0000-0000-0000A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29" name="Line 368">
          <a:extLst>
            <a:ext uri="{FF2B5EF4-FFF2-40B4-BE49-F238E27FC236}">
              <a16:creationId xmlns:a16="http://schemas.microsoft.com/office/drawing/2014/main" id="{00000000-0008-0000-0000-0000A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0" name="Line 369">
          <a:extLst>
            <a:ext uri="{FF2B5EF4-FFF2-40B4-BE49-F238E27FC236}">
              <a16:creationId xmlns:a16="http://schemas.microsoft.com/office/drawing/2014/main" id="{00000000-0008-0000-0000-0000A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1" name="Line 370">
          <a:extLst>
            <a:ext uri="{FF2B5EF4-FFF2-40B4-BE49-F238E27FC236}">
              <a16:creationId xmlns:a16="http://schemas.microsoft.com/office/drawing/2014/main" id="{00000000-0008-0000-0000-0000A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2" name="Line 371">
          <a:extLst>
            <a:ext uri="{FF2B5EF4-FFF2-40B4-BE49-F238E27FC236}">
              <a16:creationId xmlns:a16="http://schemas.microsoft.com/office/drawing/2014/main" id="{00000000-0008-0000-0000-0000A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3" name="Line 372">
          <a:extLst>
            <a:ext uri="{FF2B5EF4-FFF2-40B4-BE49-F238E27FC236}">
              <a16:creationId xmlns:a16="http://schemas.microsoft.com/office/drawing/2014/main" id="{00000000-0008-0000-0000-0000A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4" name="Line 373">
          <a:extLst>
            <a:ext uri="{FF2B5EF4-FFF2-40B4-BE49-F238E27FC236}">
              <a16:creationId xmlns:a16="http://schemas.microsoft.com/office/drawing/2014/main" id="{00000000-0008-0000-0000-0000A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5" name="Line 374">
          <a:extLst>
            <a:ext uri="{FF2B5EF4-FFF2-40B4-BE49-F238E27FC236}">
              <a16:creationId xmlns:a16="http://schemas.microsoft.com/office/drawing/2014/main" id="{00000000-0008-0000-0000-0000A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6" name="Line 375">
          <a:extLst>
            <a:ext uri="{FF2B5EF4-FFF2-40B4-BE49-F238E27FC236}">
              <a16:creationId xmlns:a16="http://schemas.microsoft.com/office/drawing/2014/main" id="{00000000-0008-0000-0000-0000A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7" name="Line 376">
          <a:extLst>
            <a:ext uri="{FF2B5EF4-FFF2-40B4-BE49-F238E27FC236}">
              <a16:creationId xmlns:a16="http://schemas.microsoft.com/office/drawing/2014/main" id="{00000000-0008-0000-0000-0000A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8" name="Line 377">
          <a:extLst>
            <a:ext uri="{FF2B5EF4-FFF2-40B4-BE49-F238E27FC236}">
              <a16:creationId xmlns:a16="http://schemas.microsoft.com/office/drawing/2014/main" id="{00000000-0008-0000-0000-0000A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39" name="Line 378">
          <a:extLst>
            <a:ext uri="{FF2B5EF4-FFF2-40B4-BE49-F238E27FC236}">
              <a16:creationId xmlns:a16="http://schemas.microsoft.com/office/drawing/2014/main" id="{00000000-0008-0000-0000-0000A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0" name="Line 379">
          <a:extLst>
            <a:ext uri="{FF2B5EF4-FFF2-40B4-BE49-F238E27FC236}">
              <a16:creationId xmlns:a16="http://schemas.microsoft.com/office/drawing/2014/main" id="{00000000-0008-0000-0000-0000B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1" name="Line 380">
          <a:extLst>
            <a:ext uri="{FF2B5EF4-FFF2-40B4-BE49-F238E27FC236}">
              <a16:creationId xmlns:a16="http://schemas.microsoft.com/office/drawing/2014/main" id="{00000000-0008-0000-0000-0000B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2" name="Line 381">
          <a:extLst>
            <a:ext uri="{FF2B5EF4-FFF2-40B4-BE49-F238E27FC236}">
              <a16:creationId xmlns:a16="http://schemas.microsoft.com/office/drawing/2014/main" id="{00000000-0008-0000-0000-0000B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3" name="Line 382">
          <a:extLst>
            <a:ext uri="{FF2B5EF4-FFF2-40B4-BE49-F238E27FC236}">
              <a16:creationId xmlns:a16="http://schemas.microsoft.com/office/drawing/2014/main" id="{00000000-0008-0000-0000-0000B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4" name="Line 383">
          <a:extLst>
            <a:ext uri="{FF2B5EF4-FFF2-40B4-BE49-F238E27FC236}">
              <a16:creationId xmlns:a16="http://schemas.microsoft.com/office/drawing/2014/main" id="{00000000-0008-0000-0000-0000B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5" name="Line 384">
          <a:extLst>
            <a:ext uri="{FF2B5EF4-FFF2-40B4-BE49-F238E27FC236}">
              <a16:creationId xmlns:a16="http://schemas.microsoft.com/office/drawing/2014/main" id="{00000000-0008-0000-0000-0000B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6" name="Line 385">
          <a:extLst>
            <a:ext uri="{FF2B5EF4-FFF2-40B4-BE49-F238E27FC236}">
              <a16:creationId xmlns:a16="http://schemas.microsoft.com/office/drawing/2014/main" id="{00000000-0008-0000-0000-0000B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7" name="Line 386">
          <a:extLst>
            <a:ext uri="{FF2B5EF4-FFF2-40B4-BE49-F238E27FC236}">
              <a16:creationId xmlns:a16="http://schemas.microsoft.com/office/drawing/2014/main" id="{00000000-0008-0000-0000-0000B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8" name="Line 387">
          <a:extLst>
            <a:ext uri="{FF2B5EF4-FFF2-40B4-BE49-F238E27FC236}">
              <a16:creationId xmlns:a16="http://schemas.microsoft.com/office/drawing/2014/main" id="{00000000-0008-0000-0000-0000B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49" name="Line 388">
          <a:extLst>
            <a:ext uri="{FF2B5EF4-FFF2-40B4-BE49-F238E27FC236}">
              <a16:creationId xmlns:a16="http://schemas.microsoft.com/office/drawing/2014/main" id="{00000000-0008-0000-0000-0000B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0" name="Line 389">
          <a:extLst>
            <a:ext uri="{FF2B5EF4-FFF2-40B4-BE49-F238E27FC236}">
              <a16:creationId xmlns:a16="http://schemas.microsoft.com/office/drawing/2014/main" id="{00000000-0008-0000-0000-0000B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1" name="Line 390">
          <a:extLst>
            <a:ext uri="{FF2B5EF4-FFF2-40B4-BE49-F238E27FC236}">
              <a16:creationId xmlns:a16="http://schemas.microsoft.com/office/drawing/2014/main" id="{00000000-0008-0000-0000-0000B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2" name="Line 391">
          <a:extLst>
            <a:ext uri="{FF2B5EF4-FFF2-40B4-BE49-F238E27FC236}">
              <a16:creationId xmlns:a16="http://schemas.microsoft.com/office/drawing/2014/main" id="{00000000-0008-0000-0000-0000B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3" name="Line 392">
          <a:extLst>
            <a:ext uri="{FF2B5EF4-FFF2-40B4-BE49-F238E27FC236}">
              <a16:creationId xmlns:a16="http://schemas.microsoft.com/office/drawing/2014/main" id="{00000000-0008-0000-0000-0000B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4" name="Line 393">
          <a:extLst>
            <a:ext uri="{FF2B5EF4-FFF2-40B4-BE49-F238E27FC236}">
              <a16:creationId xmlns:a16="http://schemas.microsoft.com/office/drawing/2014/main" id="{00000000-0008-0000-0000-0000B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5" name="Line 394">
          <a:extLst>
            <a:ext uri="{FF2B5EF4-FFF2-40B4-BE49-F238E27FC236}">
              <a16:creationId xmlns:a16="http://schemas.microsoft.com/office/drawing/2014/main" id="{00000000-0008-0000-0000-0000B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6" name="Line 395">
          <a:extLst>
            <a:ext uri="{FF2B5EF4-FFF2-40B4-BE49-F238E27FC236}">
              <a16:creationId xmlns:a16="http://schemas.microsoft.com/office/drawing/2014/main" id="{00000000-0008-0000-0000-0000C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7" name="Line 396">
          <a:extLst>
            <a:ext uri="{FF2B5EF4-FFF2-40B4-BE49-F238E27FC236}">
              <a16:creationId xmlns:a16="http://schemas.microsoft.com/office/drawing/2014/main" id="{00000000-0008-0000-0000-0000C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8" name="Line 397">
          <a:extLst>
            <a:ext uri="{FF2B5EF4-FFF2-40B4-BE49-F238E27FC236}">
              <a16:creationId xmlns:a16="http://schemas.microsoft.com/office/drawing/2014/main" id="{00000000-0008-0000-0000-0000C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59" name="Line 398">
          <a:extLst>
            <a:ext uri="{FF2B5EF4-FFF2-40B4-BE49-F238E27FC236}">
              <a16:creationId xmlns:a16="http://schemas.microsoft.com/office/drawing/2014/main" id="{00000000-0008-0000-0000-0000C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0" name="Line 399">
          <a:extLst>
            <a:ext uri="{FF2B5EF4-FFF2-40B4-BE49-F238E27FC236}">
              <a16:creationId xmlns:a16="http://schemas.microsoft.com/office/drawing/2014/main" id="{00000000-0008-0000-0000-0000C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1" name="Line 400">
          <a:extLst>
            <a:ext uri="{FF2B5EF4-FFF2-40B4-BE49-F238E27FC236}">
              <a16:creationId xmlns:a16="http://schemas.microsoft.com/office/drawing/2014/main" id="{00000000-0008-0000-0000-0000C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2" name="Line 401">
          <a:extLst>
            <a:ext uri="{FF2B5EF4-FFF2-40B4-BE49-F238E27FC236}">
              <a16:creationId xmlns:a16="http://schemas.microsoft.com/office/drawing/2014/main" id="{00000000-0008-0000-0000-0000C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3" name="Line 402">
          <a:extLst>
            <a:ext uri="{FF2B5EF4-FFF2-40B4-BE49-F238E27FC236}">
              <a16:creationId xmlns:a16="http://schemas.microsoft.com/office/drawing/2014/main" id="{00000000-0008-0000-0000-0000C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4" name="Line 403">
          <a:extLst>
            <a:ext uri="{FF2B5EF4-FFF2-40B4-BE49-F238E27FC236}">
              <a16:creationId xmlns:a16="http://schemas.microsoft.com/office/drawing/2014/main" id="{00000000-0008-0000-0000-0000C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5" name="Line 404">
          <a:extLst>
            <a:ext uri="{FF2B5EF4-FFF2-40B4-BE49-F238E27FC236}">
              <a16:creationId xmlns:a16="http://schemas.microsoft.com/office/drawing/2014/main" id="{00000000-0008-0000-0000-0000C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6" name="Line 405">
          <a:extLst>
            <a:ext uri="{FF2B5EF4-FFF2-40B4-BE49-F238E27FC236}">
              <a16:creationId xmlns:a16="http://schemas.microsoft.com/office/drawing/2014/main" id="{00000000-0008-0000-0000-0000C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7" name="Line 406">
          <a:extLst>
            <a:ext uri="{FF2B5EF4-FFF2-40B4-BE49-F238E27FC236}">
              <a16:creationId xmlns:a16="http://schemas.microsoft.com/office/drawing/2014/main" id="{00000000-0008-0000-0000-0000C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8" name="Line 407">
          <a:extLst>
            <a:ext uri="{FF2B5EF4-FFF2-40B4-BE49-F238E27FC236}">
              <a16:creationId xmlns:a16="http://schemas.microsoft.com/office/drawing/2014/main" id="{00000000-0008-0000-0000-0000C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69" name="AutoShape 408">
          <a:extLst>
            <a:ext uri="{FF2B5EF4-FFF2-40B4-BE49-F238E27FC236}">
              <a16:creationId xmlns:a16="http://schemas.microsoft.com/office/drawing/2014/main" id="{00000000-0008-0000-0000-0000C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0" name="AutoShape 409">
          <a:extLst>
            <a:ext uri="{FF2B5EF4-FFF2-40B4-BE49-F238E27FC236}">
              <a16:creationId xmlns:a16="http://schemas.microsoft.com/office/drawing/2014/main" id="{00000000-0008-0000-0000-0000C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1" name="AutoShape 410">
          <a:extLst>
            <a:ext uri="{FF2B5EF4-FFF2-40B4-BE49-F238E27FC236}">
              <a16:creationId xmlns:a16="http://schemas.microsoft.com/office/drawing/2014/main" id="{00000000-0008-0000-0000-0000C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2" name="AutoShape 411">
          <a:extLst>
            <a:ext uri="{FF2B5EF4-FFF2-40B4-BE49-F238E27FC236}">
              <a16:creationId xmlns:a16="http://schemas.microsoft.com/office/drawing/2014/main" id="{00000000-0008-0000-0000-0000D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3" name="AutoShape 412">
          <a:extLst>
            <a:ext uri="{FF2B5EF4-FFF2-40B4-BE49-F238E27FC236}">
              <a16:creationId xmlns:a16="http://schemas.microsoft.com/office/drawing/2014/main" id="{00000000-0008-0000-0000-0000D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4" name="AutoShape 413">
          <a:extLst>
            <a:ext uri="{FF2B5EF4-FFF2-40B4-BE49-F238E27FC236}">
              <a16:creationId xmlns:a16="http://schemas.microsoft.com/office/drawing/2014/main" id="{00000000-0008-0000-0000-0000D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5" name="AutoShape 414">
          <a:extLst>
            <a:ext uri="{FF2B5EF4-FFF2-40B4-BE49-F238E27FC236}">
              <a16:creationId xmlns:a16="http://schemas.microsoft.com/office/drawing/2014/main" id="{00000000-0008-0000-0000-0000D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6" name="AutoShape 415">
          <a:extLst>
            <a:ext uri="{FF2B5EF4-FFF2-40B4-BE49-F238E27FC236}">
              <a16:creationId xmlns:a16="http://schemas.microsoft.com/office/drawing/2014/main" id="{00000000-0008-0000-0000-0000D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7" name="AutoShape 416">
          <a:extLst>
            <a:ext uri="{FF2B5EF4-FFF2-40B4-BE49-F238E27FC236}">
              <a16:creationId xmlns:a16="http://schemas.microsoft.com/office/drawing/2014/main" id="{00000000-0008-0000-0000-0000D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8" name="AutoShape 417">
          <a:extLst>
            <a:ext uri="{FF2B5EF4-FFF2-40B4-BE49-F238E27FC236}">
              <a16:creationId xmlns:a16="http://schemas.microsoft.com/office/drawing/2014/main" id="{00000000-0008-0000-0000-0000D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79" name="AutoShape 418">
          <a:extLst>
            <a:ext uri="{FF2B5EF4-FFF2-40B4-BE49-F238E27FC236}">
              <a16:creationId xmlns:a16="http://schemas.microsoft.com/office/drawing/2014/main" id="{00000000-0008-0000-0000-0000D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0" name="AutoShape 419">
          <a:extLst>
            <a:ext uri="{FF2B5EF4-FFF2-40B4-BE49-F238E27FC236}">
              <a16:creationId xmlns:a16="http://schemas.microsoft.com/office/drawing/2014/main" id="{00000000-0008-0000-0000-0000D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1" name="AutoShape 420">
          <a:extLst>
            <a:ext uri="{FF2B5EF4-FFF2-40B4-BE49-F238E27FC236}">
              <a16:creationId xmlns:a16="http://schemas.microsoft.com/office/drawing/2014/main" id="{00000000-0008-0000-0000-0000D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2" name="AutoShape 421">
          <a:extLst>
            <a:ext uri="{FF2B5EF4-FFF2-40B4-BE49-F238E27FC236}">
              <a16:creationId xmlns:a16="http://schemas.microsoft.com/office/drawing/2014/main" id="{00000000-0008-0000-0000-0000D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3" name="AutoShape 422">
          <a:extLst>
            <a:ext uri="{FF2B5EF4-FFF2-40B4-BE49-F238E27FC236}">
              <a16:creationId xmlns:a16="http://schemas.microsoft.com/office/drawing/2014/main" id="{00000000-0008-0000-0000-0000D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4" name="AutoShape 423">
          <a:extLst>
            <a:ext uri="{FF2B5EF4-FFF2-40B4-BE49-F238E27FC236}">
              <a16:creationId xmlns:a16="http://schemas.microsoft.com/office/drawing/2014/main" id="{00000000-0008-0000-0000-0000D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5" name="AutoShape 424">
          <a:extLst>
            <a:ext uri="{FF2B5EF4-FFF2-40B4-BE49-F238E27FC236}">
              <a16:creationId xmlns:a16="http://schemas.microsoft.com/office/drawing/2014/main" id="{00000000-0008-0000-0000-0000D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6" name="AutoShape 425">
          <a:extLst>
            <a:ext uri="{FF2B5EF4-FFF2-40B4-BE49-F238E27FC236}">
              <a16:creationId xmlns:a16="http://schemas.microsoft.com/office/drawing/2014/main" id="{00000000-0008-0000-0000-0000D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7" name="AutoShape 426">
          <a:extLst>
            <a:ext uri="{FF2B5EF4-FFF2-40B4-BE49-F238E27FC236}">
              <a16:creationId xmlns:a16="http://schemas.microsoft.com/office/drawing/2014/main" id="{00000000-0008-0000-0000-0000D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8" name="AutoShape 427">
          <a:extLst>
            <a:ext uri="{FF2B5EF4-FFF2-40B4-BE49-F238E27FC236}">
              <a16:creationId xmlns:a16="http://schemas.microsoft.com/office/drawing/2014/main" id="{00000000-0008-0000-0000-0000E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89" name="AutoShape 428">
          <a:extLst>
            <a:ext uri="{FF2B5EF4-FFF2-40B4-BE49-F238E27FC236}">
              <a16:creationId xmlns:a16="http://schemas.microsoft.com/office/drawing/2014/main" id="{00000000-0008-0000-0000-0000E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0" name="AutoShape 429">
          <a:extLst>
            <a:ext uri="{FF2B5EF4-FFF2-40B4-BE49-F238E27FC236}">
              <a16:creationId xmlns:a16="http://schemas.microsoft.com/office/drawing/2014/main" id="{00000000-0008-0000-0000-0000E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1" name="AutoShape 430">
          <a:extLst>
            <a:ext uri="{FF2B5EF4-FFF2-40B4-BE49-F238E27FC236}">
              <a16:creationId xmlns:a16="http://schemas.microsoft.com/office/drawing/2014/main" id="{00000000-0008-0000-0000-0000E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2" name="AutoShape 431">
          <a:extLst>
            <a:ext uri="{FF2B5EF4-FFF2-40B4-BE49-F238E27FC236}">
              <a16:creationId xmlns:a16="http://schemas.microsoft.com/office/drawing/2014/main" id="{00000000-0008-0000-0000-0000E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3" name="AutoShape 432">
          <a:extLst>
            <a:ext uri="{FF2B5EF4-FFF2-40B4-BE49-F238E27FC236}">
              <a16:creationId xmlns:a16="http://schemas.microsoft.com/office/drawing/2014/main" id="{00000000-0008-0000-0000-0000E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4" name="AutoShape 433">
          <a:extLst>
            <a:ext uri="{FF2B5EF4-FFF2-40B4-BE49-F238E27FC236}">
              <a16:creationId xmlns:a16="http://schemas.microsoft.com/office/drawing/2014/main" id="{00000000-0008-0000-0000-0000E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5" name="AutoShape 434">
          <a:extLst>
            <a:ext uri="{FF2B5EF4-FFF2-40B4-BE49-F238E27FC236}">
              <a16:creationId xmlns:a16="http://schemas.microsoft.com/office/drawing/2014/main" id="{00000000-0008-0000-0000-0000E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6" name="AutoShape 435">
          <a:extLst>
            <a:ext uri="{FF2B5EF4-FFF2-40B4-BE49-F238E27FC236}">
              <a16:creationId xmlns:a16="http://schemas.microsoft.com/office/drawing/2014/main" id="{00000000-0008-0000-0000-0000E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7" name="AutoShape 436">
          <a:extLst>
            <a:ext uri="{FF2B5EF4-FFF2-40B4-BE49-F238E27FC236}">
              <a16:creationId xmlns:a16="http://schemas.microsoft.com/office/drawing/2014/main" id="{00000000-0008-0000-0000-0000E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8" name="AutoShape 437">
          <a:extLst>
            <a:ext uri="{FF2B5EF4-FFF2-40B4-BE49-F238E27FC236}">
              <a16:creationId xmlns:a16="http://schemas.microsoft.com/office/drawing/2014/main" id="{00000000-0008-0000-0000-0000E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899" name="Line 440">
          <a:extLst>
            <a:ext uri="{FF2B5EF4-FFF2-40B4-BE49-F238E27FC236}">
              <a16:creationId xmlns:a16="http://schemas.microsoft.com/office/drawing/2014/main" id="{00000000-0008-0000-0000-0000E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0" name="Line 441">
          <a:extLst>
            <a:ext uri="{FF2B5EF4-FFF2-40B4-BE49-F238E27FC236}">
              <a16:creationId xmlns:a16="http://schemas.microsoft.com/office/drawing/2014/main" id="{00000000-0008-0000-0000-0000E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1" name="Line 442">
          <a:extLst>
            <a:ext uri="{FF2B5EF4-FFF2-40B4-BE49-F238E27FC236}">
              <a16:creationId xmlns:a16="http://schemas.microsoft.com/office/drawing/2014/main" id="{00000000-0008-0000-0000-0000E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2" name="Line 443">
          <a:extLst>
            <a:ext uri="{FF2B5EF4-FFF2-40B4-BE49-F238E27FC236}">
              <a16:creationId xmlns:a16="http://schemas.microsoft.com/office/drawing/2014/main" id="{00000000-0008-0000-0000-0000E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3" name="Line 444">
          <a:extLst>
            <a:ext uri="{FF2B5EF4-FFF2-40B4-BE49-F238E27FC236}">
              <a16:creationId xmlns:a16="http://schemas.microsoft.com/office/drawing/2014/main" id="{00000000-0008-0000-0000-0000E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4" name="Line 445">
          <a:extLst>
            <a:ext uri="{FF2B5EF4-FFF2-40B4-BE49-F238E27FC236}">
              <a16:creationId xmlns:a16="http://schemas.microsoft.com/office/drawing/2014/main" id="{00000000-0008-0000-0000-0000F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5" name="Line 446">
          <a:extLst>
            <a:ext uri="{FF2B5EF4-FFF2-40B4-BE49-F238E27FC236}">
              <a16:creationId xmlns:a16="http://schemas.microsoft.com/office/drawing/2014/main" id="{00000000-0008-0000-0000-0000F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6" name="Line 447">
          <a:extLst>
            <a:ext uri="{FF2B5EF4-FFF2-40B4-BE49-F238E27FC236}">
              <a16:creationId xmlns:a16="http://schemas.microsoft.com/office/drawing/2014/main" id="{00000000-0008-0000-0000-0000F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7" name="Line 448">
          <a:extLst>
            <a:ext uri="{FF2B5EF4-FFF2-40B4-BE49-F238E27FC236}">
              <a16:creationId xmlns:a16="http://schemas.microsoft.com/office/drawing/2014/main" id="{00000000-0008-0000-0000-0000F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8" name="Line 449">
          <a:extLst>
            <a:ext uri="{FF2B5EF4-FFF2-40B4-BE49-F238E27FC236}">
              <a16:creationId xmlns:a16="http://schemas.microsoft.com/office/drawing/2014/main" id="{00000000-0008-0000-0000-0000F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09" name="Line 450">
          <a:extLst>
            <a:ext uri="{FF2B5EF4-FFF2-40B4-BE49-F238E27FC236}">
              <a16:creationId xmlns:a16="http://schemas.microsoft.com/office/drawing/2014/main" id="{00000000-0008-0000-0000-0000F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0" name="Line 451">
          <a:extLst>
            <a:ext uri="{FF2B5EF4-FFF2-40B4-BE49-F238E27FC236}">
              <a16:creationId xmlns:a16="http://schemas.microsoft.com/office/drawing/2014/main" id="{00000000-0008-0000-0000-0000F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1" name="Line 452">
          <a:extLst>
            <a:ext uri="{FF2B5EF4-FFF2-40B4-BE49-F238E27FC236}">
              <a16:creationId xmlns:a16="http://schemas.microsoft.com/office/drawing/2014/main" id="{00000000-0008-0000-0000-0000F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2" name="Line 453">
          <a:extLst>
            <a:ext uri="{FF2B5EF4-FFF2-40B4-BE49-F238E27FC236}">
              <a16:creationId xmlns:a16="http://schemas.microsoft.com/office/drawing/2014/main" id="{00000000-0008-0000-0000-0000F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3" name="Line 454">
          <a:extLst>
            <a:ext uri="{FF2B5EF4-FFF2-40B4-BE49-F238E27FC236}">
              <a16:creationId xmlns:a16="http://schemas.microsoft.com/office/drawing/2014/main" id="{00000000-0008-0000-0000-0000F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4" name="Line 455">
          <a:extLst>
            <a:ext uri="{FF2B5EF4-FFF2-40B4-BE49-F238E27FC236}">
              <a16:creationId xmlns:a16="http://schemas.microsoft.com/office/drawing/2014/main" id="{00000000-0008-0000-0000-0000F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5" name="Line 456">
          <a:extLst>
            <a:ext uri="{FF2B5EF4-FFF2-40B4-BE49-F238E27FC236}">
              <a16:creationId xmlns:a16="http://schemas.microsoft.com/office/drawing/2014/main" id="{00000000-0008-0000-0000-0000F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6" name="Line 457">
          <a:extLst>
            <a:ext uri="{FF2B5EF4-FFF2-40B4-BE49-F238E27FC236}">
              <a16:creationId xmlns:a16="http://schemas.microsoft.com/office/drawing/2014/main" id="{00000000-0008-0000-0000-0000F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7" name="Line 458">
          <a:extLst>
            <a:ext uri="{FF2B5EF4-FFF2-40B4-BE49-F238E27FC236}">
              <a16:creationId xmlns:a16="http://schemas.microsoft.com/office/drawing/2014/main" id="{00000000-0008-0000-0000-0000F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8" name="Line 459">
          <a:extLst>
            <a:ext uri="{FF2B5EF4-FFF2-40B4-BE49-F238E27FC236}">
              <a16:creationId xmlns:a16="http://schemas.microsoft.com/office/drawing/2014/main" id="{00000000-0008-0000-0000-0000F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19" name="Line 460">
          <a:extLst>
            <a:ext uri="{FF2B5EF4-FFF2-40B4-BE49-F238E27FC236}">
              <a16:creationId xmlns:a16="http://schemas.microsoft.com/office/drawing/2014/main" id="{00000000-0008-0000-0000-0000F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0" name="Line 461">
          <a:extLst>
            <a:ext uri="{FF2B5EF4-FFF2-40B4-BE49-F238E27FC236}">
              <a16:creationId xmlns:a16="http://schemas.microsoft.com/office/drawing/2014/main" id="{00000000-0008-0000-0000-00000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1" name="Line 462">
          <a:extLst>
            <a:ext uri="{FF2B5EF4-FFF2-40B4-BE49-F238E27FC236}">
              <a16:creationId xmlns:a16="http://schemas.microsoft.com/office/drawing/2014/main" id="{00000000-0008-0000-0000-00000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2" name="Line 463">
          <a:extLst>
            <a:ext uri="{FF2B5EF4-FFF2-40B4-BE49-F238E27FC236}">
              <a16:creationId xmlns:a16="http://schemas.microsoft.com/office/drawing/2014/main" id="{00000000-0008-0000-0000-00000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3" name="Line 464">
          <a:extLst>
            <a:ext uri="{FF2B5EF4-FFF2-40B4-BE49-F238E27FC236}">
              <a16:creationId xmlns:a16="http://schemas.microsoft.com/office/drawing/2014/main" id="{00000000-0008-0000-0000-00000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4" name="Line 465">
          <a:extLst>
            <a:ext uri="{FF2B5EF4-FFF2-40B4-BE49-F238E27FC236}">
              <a16:creationId xmlns:a16="http://schemas.microsoft.com/office/drawing/2014/main" id="{00000000-0008-0000-0000-00000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5" name="Line 466">
          <a:extLst>
            <a:ext uri="{FF2B5EF4-FFF2-40B4-BE49-F238E27FC236}">
              <a16:creationId xmlns:a16="http://schemas.microsoft.com/office/drawing/2014/main" id="{00000000-0008-0000-0000-00000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6" name="Line 467">
          <a:extLst>
            <a:ext uri="{FF2B5EF4-FFF2-40B4-BE49-F238E27FC236}">
              <a16:creationId xmlns:a16="http://schemas.microsoft.com/office/drawing/2014/main" id="{00000000-0008-0000-0000-00000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7" name="Line 468">
          <a:extLst>
            <a:ext uri="{FF2B5EF4-FFF2-40B4-BE49-F238E27FC236}">
              <a16:creationId xmlns:a16="http://schemas.microsoft.com/office/drawing/2014/main" id="{00000000-0008-0000-0000-00000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8" name="Line 469">
          <a:extLst>
            <a:ext uri="{FF2B5EF4-FFF2-40B4-BE49-F238E27FC236}">
              <a16:creationId xmlns:a16="http://schemas.microsoft.com/office/drawing/2014/main" id="{00000000-0008-0000-0000-00000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29" name="Line 470">
          <a:extLst>
            <a:ext uri="{FF2B5EF4-FFF2-40B4-BE49-F238E27FC236}">
              <a16:creationId xmlns:a16="http://schemas.microsoft.com/office/drawing/2014/main" id="{00000000-0008-0000-0000-00000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0" name="Line 471">
          <a:extLst>
            <a:ext uri="{FF2B5EF4-FFF2-40B4-BE49-F238E27FC236}">
              <a16:creationId xmlns:a16="http://schemas.microsoft.com/office/drawing/2014/main" id="{00000000-0008-0000-0000-00000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1" name="Line 472">
          <a:extLst>
            <a:ext uri="{FF2B5EF4-FFF2-40B4-BE49-F238E27FC236}">
              <a16:creationId xmlns:a16="http://schemas.microsoft.com/office/drawing/2014/main" id="{00000000-0008-0000-0000-00000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2" name="Line 473">
          <a:extLst>
            <a:ext uri="{FF2B5EF4-FFF2-40B4-BE49-F238E27FC236}">
              <a16:creationId xmlns:a16="http://schemas.microsoft.com/office/drawing/2014/main" id="{00000000-0008-0000-0000-00000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3" name="Line 474">
          <a:extLst>
            <a:ext uri="{FF2B5EF4-FFF2-40B4-BE49-F238E27FC236}">
              <a16:creationId xmlns:a16="http://schemas.microsoft.com/office/drawing/2014/main" id="{00000000-0008-0000-0000-00000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4" name="Line 475">
          <a:extLst>
            <a:ext uri="{FF2B5EF4-FFF2-40B4-BE49-F238E27FC236}">
              <a16:creationId xmlns:a16="http://schemas.microsoft.com/office/drawing/2014/main" id="{00000000-0008-0000-0000-00000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5" name="Line 476">
          <a:extLst>
            <a:ext uri="{FF2B5EF4-FFF2-40B4-BE49-F238E27FC236}">
              <a16:creationId xmlns:a16="http://schemas.microsoft.com/office/drawing/2014/main" id="{00000000-0008-0000-0000-00000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6" name="Line 477">
          <a:extLst>
            <a:ext uri="{FF2B5EF4-FFF2-40B4-BE49-F238E27FC236}">
              <a16:creationId xmlns:a16="http://schemas.microsoft.com/office/drawing/2014/main" id="{00000000-0008-0000-0000-00001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7" name="Line 478">
          <a:extLst>
            <a:ext uri="{FF2B5EF4-FFF2-40B4-BE49-F238E27FC236}">
              <a16:creationId xmlns:a16="http://schemas.microsoft.com/office/drawing/2014/main" id="{00000000-0008-0000-0000-00001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8" name="Line 479">
          <a:extLst>
            <a:ext uri="{FF2B5EF4-FFF2-40B4-BE49-F238E27FC236}">
              <a16:creationId xmlns:a16="http://schemas.microsoft.com/office/drawing/2014/main" id="{00000000-0008-0000-0000-00001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39" name="Line 480">
          <a:extLst>
            <a:ext uri="{FF2B5EF4-FFF2-40B4-BE49-F238E27FC236}">
              <a16:creationId xmlns:a16="http://schemas.microsoft.com/office/drawing/2014/main" id="{00000000-0008-0000-0000-00001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0" name="Line 481">
          <a:extLst>
            <a:ext uri="{FF2B5EF4-FFF2-40B4-BE49-F238E27FC236}">
              <a16:creationId xmlns:a16="http://schemas.microsoft.com/office/drawing/2014/main" id="{00000000-0008-0000-0000-00001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1" name="Line 482">
          <a:extLst>
            <a:ext uri="{FF2B5EF4-FFF2-40B4-BE49-F238E27FC236}">
              <a16:creationId xmlns:a16="http://schemas.microsoft.com/office/drawing/2014/main" id="{00000000-0008-0000-0000-00001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2" name="Line 483">
          <a:extLst>
            <a:ext uri="{FF2B5EF4-FFF2-40B4-BE49-F238E27FC236}">
              <a16:creationId xmlns:a16="http://schemas.microsoft.com/office/drawing/2014/main" id="{00000000-0008-0000-0000-00001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3" name="Line 484">
          <a:extLst>
            <a:ext uri="{FF2B5EF4-FFF2-40B4-BE49-F238E27FC236}">
              <a16:creationId xmlns:a16="http://schemas.microsoft.com/office/drawing/2014/main" id="{00000000-0008-0000-0000-00001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4" name="Line 485">
          <a:extLst>
            <a:ext uri="{FF2B5EF4-FFF2-40B4-BE49-F238E27FC236}">
              <a16:creationId xmlns:a16="http://schemas.microsoft.com/office/drawing/2014/main" id="{00000000-0008-0000-0000-00001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5" name="Line 486">
          <a:extLst>
            <a:ext uri="{FF2B5EF4-FFF2-40B4-BE49-F238E27FC236}">
              <a16:creationId xmlns:a16="http://schemas.microsoft.com/office/drawing/2014/main" id="{00000000-0008-0000-0000-00001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6" name="Line 487">
          <a:extLst>
            <a:ext uri="{FF2B5EF4-FFF2-40B4-BE49-F238E27FC236}">
              <a16:creationId xmlns:a16="http://schemas.microsoft.com/office/drawing/2014/main" id="{00000000-0008-0000-0000-00001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7" name="Line 488">
          <a:extLst>
            <a:ext uri="{FF2B5EF4-FFF2-40B4-BE49-F238E27FC236}">
              <a16:creationId xmlns:a16="http://schemas.microsoft.com/office/drawing/2014/main" id="{00000000-0008-0000-0000-00001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8" name="Line 489">
          <a:extLst>
            <a:ext uri="{FF2B5EF4-FFF2-40B4-BE49-F238E27FC236}">
              <a16:creationId xmlns:a16="http://schemas.microsoft.com/office/drawing/2014/main" id="{00000000-0008-0000-0000-00001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49" name="Line 490">
          <a:extLst>
            <a:ext uri="{FF2B5EF4-FFF2-40B4-BE49-F238E27FC236}">
              <a16:creationId xmlns:a16="http://schemas.microsoft.com/office/drawing/2014/main" id="{00000000-0008-0000-0000-00001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0" name="Line 491">
          <a:extLst>
            <a:ext uri="{FF2B5EF4-FFF2-40B4-BE49-F238E27FC236}">
              <a16:creationId xmlns:a16="http://schemas.microsoft.com/office/drawing/2014/main" id="{00000000-0008-0000-0000-00001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1" name="Line 492">
          <a:extLst>
            <a:ext uri="{FF2B5EF4-FFF2-40B4-BE49-F238E27FC236}">
              <a16:creationId xmlns:a16="http://schemas.microsoft.com/office/drawing/2014/main" id="{00000000-0008-0000-0000-00001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2" name="Line 493">
          <a:extLst>
            <a:ext uri="{FF2B5EF4-FFF2-40B4-BE49-F238E27FC236}">
              <a16:creationId xmlns:a16="http://schemas.microsoft.com/office/drawing/2014/main" id="{00000000-0008-0000-0000-00002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3" name="Line 494">
          <a:extLst>
            <a:ext uri="{FF2B5EF4-FFF2-40B4-BE49-F238E27FC236}">
              <a16:creationId xmlns:a16="http://schemas.microsoft.com/office/drawing/2014/main" id="{00000000-0008-0000-0000-00002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4" name="Line 495">
          <a:extLst>
            <a:ext uri="{FF2B5EF4-FFF2-40B4-BE49-F238E27FC236}">
              <a16:creationId xmlns:a16="http://schemas.microsoft.com/office/drawing/2014/main" id="{00000000-0008-0000-0000-00002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5" name="Line 496">
          <a:extLst>
            <a:ext uri="{FF2B5EF4-FFF2-40B4-BE49-F238E27FC236}">
              <a16:creationId xmlns:a16="http://schemas.microsoft.com/office/drawing/2014/main" id="{00000000-0008-0000-0000-00002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6" name="Line 497">
          <a:extLst>
            <a:ext uri="{FF2B5EF4-FFF2-40B4-BE49-F238E27FC236}">
              <a16:creationId xmlns:a16="http://schemas.microsoft.com/office/drawing/2014/main" id="{00000000-0008-0000-0000-00002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7" name="Line 498">
          <a:extLst>
            <a:ext uri="{FF2B5EF4-FFF2-40B4-BE49-F238E27FC236}">
              <a16:creationId xmlns:a16="http://schemas.microsoft.com/office/drawing/2014/main" id="{00000000-0008-0000-0000-00002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8" name="Line 499">
          <a:extLst>
            <a:ext uri="{FF2B5EF4-FFF2-40B4-BE49-F238E27FC236}">
              <a16:creationId xmlns:a16="http://schemas.microsoft.com/office/drawing/2014/main" id="{00000000-0008-0000-0000-00002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59" name="Line 500">
          <a:extLst>
            <a:ext uri="{FF2B5EF4-FFF2-40B4-BE49-F238E27FC236}">
              <a16:creationId xmlns:a16="http://schemas.microsoft.com/office/drawing/2014/main" id="{00000000-0008-0000-0000-00002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0" name="Line 501">
          <a:extLst>
            <a:ext uri="{FF2B5EF4-FFF2-40B4-BE49-F238E27FC236}">
              <a16:creationId xmlns:a16="http://schemas.microsoft.com/office/drawing/2014/main" id="{00000000-0008-0000-0000-00002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1" name="Line 502">
          <a:extLst>
            <a:ext uri="{FF2B5EF4-FFF2-40B4-BE49-F238E27FC236}">
              <a16:creationId xmlns:a16="http://schemas.microsoft.com/office/drawing/2014/main" id="{00000000-0008-0000-0000-00002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2" name="Line 503">
          <a:extLst>
            <a:ext uri="{FF2B5EF4-FFF2-40B4-BE49-F238E27FC236}">
              <a16:creationId xmlns:a16="http://schemas.microsoft.com/office/drawing/2014/main" id="{00000000-0008-0000-0000-00002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3" name="Line 504">
          <a:extLst>
            <a:ext uri="{FF2B5EF4-FFF2-40B4-BE49-F238E27FC236}">
              <a16:creationId xmlns:a16="http://schemas.microsoft.com/office/drawing/2014/main" id="{00000000-0008-0000-0000-00002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4" name="Line 505">
          <a:extLst>
            <a:ext uri="{FF2B5EF4-FFF2-40B4-BE49-F238E27FC236}">
              <a16:creationId xmlns:a16="http://schemas.microsoft.com/office/drawing/2014/main" id="{00000000-0008-0000-0000-00002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5" name="Line 506">
          <a:extLst>
            <a:ext uri="{FF2B5EF4-FFF2-40B4-BE49-F238E27FC236}">
              <a16:creationId xmlns:a16="http://schemas.microsoft.com/office/drawing/2014/main" id="{00000000-0008-0000-0000-00002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6" name="Line 507">
          <a:extLst>
            <a:ext uri="{FF2B5EF4-FFF2-40B4-BE49-F238E27FC236}">
              <a16:creationId xmlns:a16="http://schemas.microsoft.com/office/drawing/2014/main" id="{00000000-0008-0000-0000-00002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7" name="Line 508">
          <a:extLst>
            <a:ext uri="{FF2B5EF4-FFF2-40B4-BE49-F238E27FC236}">
              <a16:creationId xmlns:a16="http://schemas.microsoft.com/office/drawing/2014/main" id="{00000000-0008-0000-0000-00002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8" name="Line 509">
          <a:extLst>
            <a:ext uri="{FF2B5EF4-FFF2-40B4-BE49-F238E27FC236}">
              <a16:creationId xmlns:a16="http://schemas.microsoft.com/office/drawing/2014/main" id="{00000000-0008-0000-0000-00003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69" name="Line 510">
          <a:extLst>
            <a:ext uri="{FF2B5EF4-FFF2-40B4-BE49-F238E27FC236}">
              <a16:creationId xmlns:a16="http://schemas.microsoft.com/office/drawing/2014/main" id="{00000000-0008-0000-0000-00003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0" name="Line 511">
          <a:extLst>
            <a:ext uri="{FF2B5EF4-FFF2-40B4-BE49-F238E27FC236}">
              <a16:creationId xmlns:a16="http://schemas.microsoft.com/office/drawing/2014/main" id="{00000000-0008-0000-0000-00003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1" name="Line 512">
          <a:extLst>
            <a:ext uri="{FF2B5EF4-FFF2-40B4-BE49-F238E27FC236}">
              <a16:creationId xmlns:a16="http://schemas.microsoft.com/office/drawing/2014/main" id="{00000000-0008-0000-0000-00003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2" name="Line 513">
          <a:extLst>
            <a:ext uri="{FF2B5EF4-FFF2-40B4-BE49-F238E27FC236}">
              <a16:creationId xmlns:a16="http://schemas.microsoft.com/office/drawing/2014/main" id="{00000000-0008-0000-0000-00003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3" name="Line 514">
          <a:extLst>
            <a:ext uri="{FF2B5EF4-FFF2-40B4-BE49-F238E27FC236}">
              <a16:creationId xmlns:a16="http://schemas.microsoft.com/office/drawing/2014/main" id="{00000000-0008-0000-0000-00003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4" name="Line 515">
          <a:extLst>
            <a:ext uri="{FF2B5EF4-FFF2-40B4-BE49-F238E27FC236}">
              <a16:creationId xmlns:a16="http://schemas.microsoft.com/office/drawing/2014/main" id="{00000000-0008-0000-0000-00003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5" name="Line 516">
          <a:extLst>
            <a:ext uri="{FF2B5EF4-FFF2-40B4-BE49-F238E27FC236}">
              <a16:creationId xmlns:a16="http://schemas.microsoft.com/office/drawing/2014/main" id="{00000000-0008-0000-0000-00003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6" name="Line 517">
          <a:extLst>
            <a:ext uri="{FF2B5EF4-FFF2-40B4-BE49-F238E27FC236}">
              <a16:creationId xmlns:a16="http://schemas.microsoft.com/office/drawing/2014/main" id="{00000000-0008-0000-0000-00003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7" name="Line 518">
          <a:extLst>
            <a:ext uri="{FF2B5EF4-FFF2-40B4-BE49-F238E27FC236}">
              <a16:creationId xmlns:a16="http://schemas.microsoft.com/office/drawing/2014/main" id="{00000000-0008-0000-0000-00003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8" name="Line 519">
          <a:extLst>
            <a:ext uri="{FF2B5EF4-FFF2-40B4-BE49-F238E27FC236}">
              <a16:creationId xmlns:a16="http://schemas.microsoft.com/office/drawing/2014/main" id="{00000000-0008-0000-0000-00003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79" name="Line 520">
          <a:extLst>
            <a:ext uri="{FF2B5EF4-FFF2-40B4-BE49-F238E27FC236}">
              <a16:creationId xmlns:a16="http://schemas.microsoft.com/office/drawing/2014/main" id="{00000000-0008-0000-0000-00003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0" name="Line 521">
          <a:extLst>
            <a:ext uri="{FF2B5EF4-FFF2-40B4-BE49-F238E27FC236}">
              <a16:creationId xmlns:a16="http://schemas.microsoft.com/office/drawing/2014/main" id="{00000000-0008-0000-0000-00003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1" name="Line 522">
          <a:extLst>
            <a:ext uri="{FF2B5EF4-FFF2-40B4-BE49-F238E27FC236}">
              <a16:creationId xmlns:a16="http://schemas.microsoft.com/office/drawing/2014/main" id="{00000000-0008-0000-0000-00003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2" name="Line 523">
          <a:extLst>
            <a:ext uri="{FF2B5EF4-FFF2-40B4-BE49-F238E27FC236}">
              <a16:creationId xmlns:a16="http://schemas.microsoft.com/office/drawing/2014/main" id="{00000000-0008-0000-0000-00003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3" name="Line 524">
          <a:extLst>
            <a:ext uri="{FF2B5EF4-FFF2-40B4-BE49-F238E27FC236}">
              <a16:creationId xmlns:a16="http://schemas.microsoft.com/office/drawing/2014/main" id="{00000000-0008-0000-0000-00003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4" name="Line 525">
          <a:extLst>
            <a:ext uri="{FF2B5EF4-FFF2-40B4-BE49-F238E27FC236}">
              <a16:creationId xmlns:a16="http://schemas.microsoft.com/office/drawing/2014/main" id="{00000000-0008-0000-0000-00004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5" name="Line 526">
          <a:extLst>
            <a:ext uri="{FF2B5EF4-FFF2-40B4-BE49-F238E27FC236}">
              <a16:creationId xmlns:a16="http://schemas.microsoft.com/office/drawing/2014/main" id="{00000000-0008-0000-0000-00004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6" name="Line 527">
          <a:extLst>
            <a:ext uri="{FF2B5EF4-FFF2-40B4-BE49-F238E27FC236}">
              <a16:creationId xmlns:a16="http://schemas.microsoft.com/office/drawing/2014/main" id="{00000000-0008-0000-0000-00004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7" name="Line 528">
          <a:extLst>
            <a:ext uri="{FF2B5EF4-FFF2-40B4-BE49-F238E27FC236}">
              <a16:creationId xmlns:a16="http://schemas.microsoft.com/office/drawing/2014/main" id="{00000000-0008-0000-0000-00004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8" name="Line 529">
          <a:extLst>
            <a:ext uri="{FF2B5EF4-FFF2-40B4-BE49-F238E27FC236}">
              <a16:creationId xmlns:a16="http://schemas.microsoft.com/office/drawing/2014/main" id="{00000000-0008-0000-0000-00004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89" name="Line 530">
          <a:extLst>
            <a:ext uri="{FF2B5EF4-FFF2-40B4-BE49-F238E27FC236}">
              <a16:creationId xmlns:a16="http://schemas.microsoft.com/office/drawing/2014/main" id="{00000000-0008-0000-0000-00004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0" name="Line 531">
          <a:extLst>
            <a:ext uri="{FF2B5EF4-FFF2-40B4-BE49-F238E27FC236}">
              <a16:creationId xmlns:a16="http://schemas.microsoft.com/office/drawing/2014/main" id="{00000000-0008-0000-0000-00004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1" name="Line 532">
          <a:extLst>
            <a:ext uri="{FF2B5EF4-FFF2-40B4-BE49-F238E27FC236}">
              <a16:creationId xmlns:a16="http://schemas.microsoft.com/office/drawing/2014/main" id="{00000000-0008-0000-0000-00004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2" name="Line 533">
          <a:extLst>
            <a:ext uri="{FF2B5EF4-FFF2-40B4-BE49-F238E27FC236}">
              <a16:creationId xmlns:a16="http://schemas.microsoft.com/office/drawing/2014/main" id="{00000000-0008-0000-0000-00004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3" name="Line 534">
          <a:extLst>
            <a:ext uri="{FF2B5EF4-FFF2-40B4-BE49-F238E27FC236}">
              <a16:creationId xmlns:a16="http://schemas.microsoft.com/office/drawing/2014/main" id="{00000000-0008-0000-0000-00004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4" name="Line 535">
          <a:extLst>
            <a:ext uri="{FF2B5EF4-FFF2-40B4-BE49-F238E27FC236}">
              <a16:creationId xmlns:a16="http://schemas.microsoft.com/office/drawing/2014/main" id="{00000000-0008-0000-0000-00004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5" name="Line 536">
          <a:extLst>
            <a:ext uri="{FF2B5EF4-FFF2-40B4-BE49-F238E27FC236}">
              <a16:creationId xmlns:a16="http://schemas.microsoft.com/office/drawing/2014/main" id="{00000000-0008-0000-0000-00004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6" name="Line 537">
          <a:extLst>
            <a:ext uri="{FF2B5EF4-FFF2-40B4-BE49-F238E27FC236}">
              <a16:creationId xmlns:a16="http://schemas.microsoft.com/office/drawing/2014/main" id="{00000000-0008-0000-0000-00004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7" name="Line 538">
          <a:extLst>
            <a:ext uri="{FF2B5EF4-FFF2-40B4-BE49-F238E27FC236}">
              <a16:creationId xmlns:a16="http://schemas.microsoft.com/office/drawing/2014/main" id="{00000000-0008-0000-0000-00004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8" name="Line 539">
          <a:extLst>
            <a:ext uri="{FF2B5EF4-FFF2-40B4-BE49-F238E27FC236}">
              <a16:creationId xmlns:a16="http://schemas.microsoft.com/office/drawing/2014/main" id="{00000000-0008-0000-0000-00004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3999" name="Line 540">
          <a:extLst>
            <a:ext uri="{FF2B5EF4-FFF2-40B4-BE49-F238E27FC236}">
              <a16:creationId xmlns:a16="http://schemas.microsoft.com/office/drawing/2014/main" id="{00000000-0008-0000-0000-00004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0" name="Line 541">
          <a:extLst>
            <a:ext uri="{FF2B5EF4-FFF2-40B4-BE49-F238E27FC236}">
              <a16:creationId xmlns:a16="http://schemas.microsoft.com/office/drawing/2014/main" id="{00000000-0008-0000-0000-00005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1" name="Line 542">
          <a:extLst>
            <a:ext uri="{FF2B5EF4-FFF2-40B4-BE49-F238E27FC236}">
              <a16:creationId xmlns:a16="http://schemas.microsoft.com/office/drawing/2014/main" id="{00000000-0008-0000-0000-00005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2" name="Line 543">
          <a:extLst>
            <a:ext uri="{FF2B5EF4-FFF2-40B4-BE49-F238E27FC236}">
              <a16:creationId xmlns:a16="http://schemas.microsoft.com/office/drawing/2014/main" id="{00000000-0008-0000-0000-00005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3" name="Line 544">
          <a:extLst>
            <a:ext uri="{FF2B5EF4-FFF2-40B4-BE49-F238E27FC236}">
              <a16:creationId xmlns:a16="http://schemas.microsoft.com/office/drawing/2014/main" id="{00000000-0008-0000-0000-00005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4" name="Line 545">
          <a:extLst>
            <a:ext uri="{FF2B5EF4-FFF2-40B4-BE49-F238E27FC236}">
              <a16:creationId xmlns:a16="http://schemas.microsoft.com/office/drawing/2014/main" id="{00000000-0008-0000-0000-00005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5" name="Line 546">
          <a:extLst>
            <a:ext uri="{FF2B5EF4-FFF2-40B4-BE49-F238E27FC236}">
              <a16:creationId xmlns:a16="http://schemas.microsoft.com/office/drawing/2014/main" id="{00000000-0008-0000-0000-00005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6" name="Line 547">
          <a:extLst>
            <a:ext uri="{FF2B5EF4-FFF2-40B4-BE49-F238E27FC236}">
              <a16:creationId xmlns:a16="http://schemas.microsoft.com/office/drawing/2014/main" id="{00000000-0008-0000-0000-00005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7" name="Line 548">
          <a:extLst>
            <a:ext uri="{FF2B5EF4-FFF2-40B4-BE49-F238E27FC236}">
              <a16:creationId xmlns:a16="http://schemas.microsoft.com/office/drawing/2014/main" id="{00000000-0008-0000-0000-00005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8" name="Line 549">
          <a:extLst>
            <a:ext uri="{FF2B5EF4-FFF2-40B4-BE49-F238E27FC236}">
              <a16:creationId xmlns:a16="http://schemas.microsoft.com/office/drawing/2014/main" id="{00000000-0008-0000-0000-00005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09" name="Line 550">
          <a:extLst>
            <a:ext uri="{FF2B5EF4-FFF2-40B4-BE49-F238E27FC236}">
              <a16:creationId xmlns:a16="http://schemas.microsoft.com/office/drawing/2014/main" id="{00000000-0008-0000-0000-00005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0" name="Line 551">
          <a:extLst>
            <a:ext uri="{FF2B5EF4-FFF2-40B4-BE49-F238E27FC236}">
              <a16:creationId xmlns:a16="http://schemas.microsoft.com/office/drawing/2014/main" id="{00000000-0008-0000-0000-00005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1" name="AutoShape 552">
          <a:extLst>
            <a:ext uri="{FF2B5EF4-FFF2-40B4-BE49-F238E27FC236}">
              <a16:creationId xmlns:a16="http://schemas.microsoft.com/office/drawing/2014/main" id="{00000000-0008-0000-0000-00005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2" name="AutoShape 553">
          <a:extLst>
            <a:ext uri="{FF2B5EF4-FFF2-40B4-BE49-F238E27FC236}">
              <a16:creationId xmlns:a16="http://schemas.microsoft.com/office/drawing/2014/main" id="{00000000-0008-0000-0000-00005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3" name="AutoShape 554">
          <a:extLst>
            <a:ext uri="{FF2B5EF4-FFF2-40B4-BE49-F238E27FC236}">
              <a16:creationId xmlns:a16="http://schemas.microsoft.com/office/drawing/2014/main" id="{00000000-0008-0000-0000-00005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4" name="AutoShape 555">
          <a:extLst>
            <a:ext uri="{FF2B5EF4-FFF2-40B4-BE49-F238E27FC236}">
              <a16:creationId xmlns:a16="http://schemas.microsoft.com/office/drawing/2014/main" id="{00000000-0008-0000-0000-00005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5" name="AutoShape 556">
          <a:extLst>
            <a:ext uri="{FF2B5EF4-FFF2-40B4-BE49-F238E27FC236}">
              <a16:creationId xmlns:a16="http://schemas.microsoft.com/office/drawing/2014/main" id="{00000000-0008-0000-0000-00005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6" name="AutoShape 557">
          <a:extLst>
            <a:ext uri="{FF2B5EF4-FFF2-40B4-BE49-F238E27FC236}">
              <a16:creationId xmlns:a16="http://schemas.microsoft.com/office/drawing/2014/main" id="{00000000-0008-0000-0000-00006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7" name="AutoShape 558">
          <a:extLst>
            <a:ext uri="{FF2B5EF4-FFF2-40B4-BE49-F238E27FC236}">
              <a16:creationId xmlns:a16="http://schemas.microsoft.com/office/drawing/2014/main" id="{00000000-0008-0000-0000-00006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8" name="AutoShape 559">
          <a:extLst>
            <a:ext uri="{FF2B5EF4-FFF2-40B4-BE49-F238E27FC236}">
              <a16:creationId xmlns:a16="http://schemas.microsoft.com/office/drawing/2014/main" id="{00000000-0008-0000-0000-00006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19" name="AutoShape 560">
          <a:extLst>
            <a:ext uri="{FF2B5EF4-FFF2-40B4-BE49-F238E27FC236}">
              <a16:creationId xmlns:a16="http://schemas.microsoft.com/office/drawing/2014/main" id="{00000000-0008-0000-0000-00006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0" name="AutoShape 561">
          <a:extLst>
            <a:ext uri="{FF2B5EF4-FFF2-40B4-BE49-F238E27FC236}">
              <a16:creationId xmlns:a16="http://schemas.microsoft.com/office/drawing/2014/main" id="{00000000-0008-0000-0000-00006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1" name="AutoShape 562">
          <a:extLst>
            <a:ext uri="{FF2B5EF4-FFF2-40B4-BE49-F238E27FC236}">
              <a16:creationId xmlns:a16="http://schemas.microsoft.com/office/drawing/2014/main" id="{00000000-0008-0000-0000-00006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2" name="AutoShape 563">
          <a:extLst>
            <a:ext uri="{FF2B5EF4-FFF2-40B4-BE49-F238E27FC236}">
              <a16:creationId xmlns:a16="http://schemas.microsoft.com/office/drawing/2014/main" id="{00000000-0008-0000-0000-00006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3" name="AutoShape 564">
          <a:extLst>
            <a:ext uri="{FF2B5EF4-FFF2-40B4-BE49-F238E27FC236}">
              <a16:creationId xmlns:a16="http://schemas.microsoft.com/office/drawing/2014/main" id="{00000000-0008-0000-0000-00006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4" name="AutoShape 565">
          <a:extLst>
            <a:ext uri="{FF2B5EF4-FFF2-40B4-BE49-F238E27FC236}">
              <a16:creationId xmlns:a16="http://schemas.microsoft.com/office/drawing/2014/main" id="{00000000-0008-0000-0000-00006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5" name="AutoShape 566">
          <a:extLst>
            <a:ext uri="{FF2B5EF4-FFF2-40B4-BE49-F238E27FC236}">
              <a16:creationId xmlns:a16="http://schemas.microsoft.com/office/drawing/2014/main" id="{00000000-0008-0000-0000-00006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6" name="AutoShape 567">
          <a:extLst>
            <a:ext uri="{FF2B5EF4-FFF2-40B4-BE49-F238E27FC236}">
              <a16:creationId xmlns:a16="http://schemas.microsoft.com/office/drawing/2014/main" id="{00000000-0008-0000-0000-00006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7" name="AutoShape 568">
          <a:extLst>
            <a:ext uri="{FF2B5EF4-FFF2-40B4-BE49-F238E27FC236}">
              <a16:creationId xmlns:a16="http://schemas.microsoft.com/office/drawing/2014/main" id="{00000000-0008-0000-0000-00006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8" name="AutoShape 569">
          <a:extLst>
            <a:ext uri="{FF2B5EF4-FFF2-40B4-BE49-F238E27FC236}">
              <a16:creationId xmlns:a16="http://schemas.microsoft.com/office/drawing/2014/main" id="{00000000-0008-0000-0000-00006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29" name="AutoShape 570">
          <a:extLst>
            <a:ext uri="{FF2B5EF4-FFF2-40B4-BE49-F238E27FC236}">
              <a16:creationId xmlns:a16="http://schemas.microsoft.com/office/drawing/2014/main" id="{00000000-0008-0000-0000-00006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0" name="AutoShape 571">
          <a:extLst>
            <a:ext uri="{FF2B5EF4-FFF2-40B4-BE49-F238E27FC236}">
              <a16:creationId xmlns:a16="http://schemas.microsoft.com/office/drawing/2014/main" id="{00000000-0008-0000-0000-00006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1" name="AutoShape 572">
          <a:extLst>
            <a:ext uri="{FF2B5EF4-FFF2-40B4-BE49-F238E27FC236}">
              <a16:creationId xmlns:a16="http://schemas.microsoft.com/office/drawing/2014/main" id="{00000000-0008-0000-0000-00006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2" name="AutoShape 573">
          <a:extLst>
            <a:ext uri="{FF2B5EF4-FFF2-40B4-BE49-F238E27FC236}">
              <a16:creationId xmlns:a16="http://schemas.microsoft.com/office/drawing/2014/main" id="{00000000-0008-0000-0000-00007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3" name="AutoShape 574">
          <a:extLst>
            <a:ext uri="{FF2B5EF4-FFF2-40B4-BE49-F238E27FC236}">
              <a16:creationId xmlns:a16="http://schemas.microsoft.com/office/drawing/2014/main" id="{00000000-0008-0000-0000-00007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4" name="AutoShape 575">
          <a:extLst>
            <a:ext uri="{FF2B5EF4-FFF2-40B4-BE49-F238E27FC236}">
              <a16:creationId xmlns:a16="http://schemas.microsoft.com/office/drawing/2014/main" id="{00000000-0008-0000-0000-00007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5" name="AutoShape 576">
          <a:extLst>
            <a:ext uri="{FF2B5EF4-FFF2-40B4-BE49-F238E27FC236}">
              <a16:creationId xmlns:a16="http://schemas.microsoft.com/office/drawing/2014/main" id="{00000000-0008-0000-0000-00007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6" name="AutoShape 577">
          <a:extLst>
            <a:ext uri="{FF2B5EF4-FFF2-40B4-BE49-F238E27FC236}">
              <a16:creationId xmlns:a16="http://schemas.microsoft.com/office/drawing/2014/main" id="{00000000-0008-0000-0000-00007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7" name="AutoShape 578">
          <a:extLst>
            <a:ext uri="{FF2B5EF4-FFF2-40B4-BE49-F238E27FC236}">
              <a16:creationId xmlns:a16="http://schemas.microsoft.com/office/drawing/2014/main" id="{00000000-0008-0000-0000-00007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8" name="AutoShape 579">
          <a:extLst>
            <a:ext uri="{FF2B5EF4-FFF2-40B4-BE49-F238E27FC236}">
              <a16:creationId xmlns:a16="http://schemas.microsoft.com/office/drawing/2014/main" id="{00000000-0008-0000-0000-00007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39" name="AutoShape 580">
          <a:extLst>
            <a:ext uri="{FF2B5EF4-FFF2-40B4-BE49-F238E27FC236}">
              <a16:creationId xmlns:a16="http://schemas.microsoft.com/office/drawing/2014/main" id="{00000000-0008-0000-0000-00007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0" name="AutoShape 581">
          <a:extLst>
            <a:ext uri="{FF2B5EF4-FFF2-40B4-BE49-F238E27FC236}">
              <a16:creationId xmlns:a16="http://schemas.microsoft.com/office/drawing/2014/main" id="{00000000-0008-0000-0000-00007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1" name="Line 584">
          <a:extLst>
            <a:ext uri="{FF2B5EF4-FFF2-40B4-BE49-F238E27FC236}">
              <a16:creationId xmlns:a16="http://schemas.microsoft.com/office/drawing/2014/main" id="{00000000-0008-0000-0000-00007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2" name="Line 585">
          <a:extLst>
            <a:ext uri="{FF2B5EF4-FFF2-40B4-BE49-F238E27FC236}">
              <a16:creationId xmlns:a16="http://schemas.microsoft.com/office/drawing/2014/main" id="{00000000-0008-0000-0000-00007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3" name="Line 586">
          <a:extLst>
            <a:ext uri="{FF2B5EF4-FFF2-40B4-BE49-F238E27FC236}">
              <a16:creationId xmlns:a16="http://schemas.microsoft.com/office/drawing/2014/main" id="{00000000-0008-0000-0000-00007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4" name="Line 587">
          <a:extLst>
            <a:ext uri="{FF2B5EF4-FFF2-40B4-BE49-F238E27FC236}">
              <a16:creationId xmlns:a16="http://schemas.microsoft.com/office/drawing/2014/main" id="{00000000-0008-0000-0000-00007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5" name="Line 588">
          <a:extLst>
            <a:ext uri="{FF2B5EF4-FFF2-40B4-BE49-F238E27FC236}">
              <a16:creationId xmlns:a16="http://schemas.microsoft.com/office/drawing/2014/main" id="{00000000-0008-0000-0000-00007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6" name="Line 589">
          <a:extLst>
            <a:ext uri="{FF2B5EF4-FFF2-40B4-BE49-F238E27FC236}">
              <a16:creationId xmlns:a16="http://schemas.microsoft.com/office/drawing/2014/main" id="{00000000-0008-0000-0000-00007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7" name="Line 590">
          <a:extLst>
            <a:ext uri="{FF2B5EF4-FFF2-40B4-BE49-F238E27FC236}">
              <a16:creationId xmlns:a16="http://schemas.microsoft.com/office/drawing/2014/main" id="{00000000-0008-0000-0000-00007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8" name="Line 591">
          <a:extLst>
            <a:ext uri="{FF2B5EF4-FFF2-40B4-BE49-F238E27FC236}">
              <a16:creationId xmlns:a16="http://schemas.microsoft.com/office/drawing/2014/main" id="{00000000-0008-0000-0000-00008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49" name="Line 592">
          <a:extLst>
            <a:ext uri="{FF2B5EF4-FFF2-40B4-BE49-F238E27FC236}">
              <a16:creationId xmlns:a16="http://schemas.microsoft.com/office/drawing/2014/main" id="{00000000-0008-0000-0000-00008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0" name="Line 593">
          <a:extLst>
            <a:ext uri="{FF2B5EF4-FFF2-40B4-BE49-F238E27FC236}">
              <a16:creationId xmlns:a16="http://schemas.microsoft.com/office/drawing/2014/main" id="{00000000-0008-0000-0000-00008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1" name="Line 594">
          <a:extLst>
            <a:ext uri="{FF2B5EF4-FFF2-40B4-BE49-F238E27FC236}">
              <a16:creationId xmlns:a16="http://schemas.microsoft.com/office/drawing/2014/main" id="{00000000-0008-0000-0000-00008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2" name="Line 595">
          <a:extLst>
            <a:ext uri="{FF2B5EF4-FFF2-40B4-BE49-F238E27FC236}">
              <a16:creationId xmlns:a16="http://schemas.microsoft.com/office/drawing/2014/main" id="{00000000-0008-0000-0000-00008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3" name="Line 596">
          <a:extLst>
            <a:ext uri="{FF2B5EF4-FFF2-40B4-BE49-F238E27FC236}">
              <a16:creationId xmlns:a16="http://schemas.microsoft.com/office/drawing/2014/main" id="{00000000-0008-0000-0000-00008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4" name="Line 597">
          <a:extLst>
            <a:ext uri="{FF2B5EF4-FFF2-40B4-BE49-F238E27FC236}">
              <a16:creationId xmlns:a16="http://schemas.microsoft.com/office/drawing/2014/main" id="{00000000-0008-0000-0000-00008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5" name="Line 598">
          <a:extLst>
            <a:ext uri="{FF2B5EF4-FFF2-40B4-BE49-F238E27FC236}">
              <a16:creationId xmlns:a16="http://schemas.microsoft.com/office/drawing/2014/main" id="{00000000-0008-0000-0000-00008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6" name="Line 599">
          <a:extLst>
            <a:ext uri="{FF2B5EF4-FFF2-40B4-BE49-F238E27FC236}">
              <a16:creationId xmlns:a16="http://schemas.microsoft.com/office/drawing/2014/main" id="{00000000-0008-0000-0000-00008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7" name="Line 600">
          <a:extLst>
            <a:ext uri="{FF2B5EF4-FFF2-40B4-BE49-F238E27FC236}">
              <a16:creationId xmlns:a16="http://schemas.microsoft.com/office/drawing/2014/main" id="{00000000-0008-0000-0000-00008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8" name="Line 601">
          <a:extLst>
            <a:ext uri="{FF2B5EF4-FFF2-40B4-BE49-F238E27FC236}">
              <a16:creationId xmlns:a16="http://schemas.microsoft.com/office/drawing/2014/main" id="{00000000-0008-0000-0000-00008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59" name="Line 602">
          <a:extLst>
            <a:ext uri="{FF2B5EF4-FFF2-40B4-BE49-F238E27FC236}">
              <a16:creationId xmlns:a16="http://schemas.microsoft.com/office/drawing/2014/main" id="{00000000-0008-0000-0000-00008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0" name="Line 603">
          <a:extLst>
            <a:ext uri="{FF2B5EF4-FFF2-40B4-BE49-F238E27FC236}">
              <a16:creationId xmlns:a16="http://schemas.microsoft.com/office/drawing/2014/main" id="{00000000-0008-0000-0000-00008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1" name="Line 604">
          <a:extLst>
            <a:ext uri="{FF2B5EF4-FFF2-40B4-BE49-F238E27FC236}">
              <a16:creationId xmlns:a16="http://schemas.microsoft.com/office/drawing/2014/main" id="{00000000-0008-0000-0000-00008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2" name="Line 605">
          <a:extLst>
            <a:ext uri="{FF2B5EF4-FFF2-40B4-BE49-F238E27FC236}">
              <a16:creationId xmlns:a16="http://schemas.microsoft.com/office/drawing/2014/main" id="{00000000-0008-0000-0000-00008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3" name="Line 606">
          <a:extLst>
            <a:ext uri="{FF2B5EF4-FFF2-40B4-BE49-F238E27FC236}">
              <a16:creationId xmlns:a16="http://schemas.microsoft.com/office/drawing/2014/main" id="{00000000-0008-0000-0000-00008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4" name="Line 607">
          <a:extLst>
            <a:ext uri="{FF2B5EF4-FFF2-40B4-BE49-F238E27FC236}">
              <a16:creationId xmlns:a16="http://schemas.microsoft.com/office/drawing/2014/main" id="{00000000-0008-0000-0000-00009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5" name="Line 608">
          <a:extLst>
            <a:ext uri="{FF2B5EF4-FFF2-40B4-BE49-F238E27FC236}">
              <a16:creationId xmlns:a16="http://schemas.microsoft.com/office/drawing/2014/main" id="{00000000-0008-0000-0000-00009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6" name="Line 609">
          <a:extLst>
            <a:ext uri="{FF2B5EF4-FFF2-40B4-BE49-F238E27FC236}">
              <a16:creationId xmlns:a16="http://schemas.microsoft.com/office/drawing/2014/main" id="{00000000-0008-0000-0000-00009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7" name="Line 610">
          <a:extLst>
            <a:ext uri="{FF2B5EF4-FFF2-40B4-BE49-F238E27FC236}">
              <a16:creationId xmlns:a16="http://schemas.microsoft.com/office/drawing/2014/main" id="{00000000-0008-0000-0000-00009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8" name="Line 611">
          <a:extLst>
            <a:ext uri="{FF2B5EF4-FFF2-40B4-BE49-F238E27FC236}">
              <a16:creationId xmlns:a16="http://schemas.microsoft.com/office/drawing/2014/main" id="{00000000-0008-0000-0000-00009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69" name="Line 612">
          <a:extLst>
            <a:ext uri="{FF2B5EF4-FFF2-40B4-BE49-F238E27FC236}">
              <a16:creationId xmlns:a16="http://schemas.microsoft.com/office/drawing/2014/main" id="{00000000-0008-0000-0000-00009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0" name="Line 613">
          <a:extLst>
            <a:ext uri="{FF2B5EF4-FFF2-40B4-BE49-F238E27FC236}">
              <a16:creationId xmlns:a16="http://schemas.microsoft.com/office/drawing/2014/main" id="{00000000-0008-0000-0000-00009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1" name="Line 614">
          <a:extLst>
            <a:ext uri="{FF2B5EF4-FFF2-40B4-BE49-F238E27FC236}">
              <a16:creationId xmlns:a16="http://schemas.microsoft.com/office/drawing/2014/main" id="{00000000-0008-0000-0000-00009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2" name="Line 615">
          <a:extLst>
            <a:ext uri="{FF2B5EF4-FFF2-40B4-BE49-F238E27FC236}">
              <a16:creationId xmlns:a16="http://schemas.microsoft.com/office/drawing/2014/main" id="{00000000-0008-0000-0000-00009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3" name="Line 616">
          <a:extLst>
            <a:ext uri="{FF2B5EF4-FFF2-40B4-BE49-F238E27FC236}">
              <a16:creationId xmlns:a16="http://schemas.microsoft.com/office/drawing/2014/main" id="{00000000-0008-0000-0000-00009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4" name="Line 617">
          <a:extLst>
            <a:ext uri="{FF2B5EF4-FFF2-40B4-BE49-F238E27FC236}">
              <a16:creationId xmlns:a16="http://schemas.microsoft.com/office/drawing/2014/main" id="{00000000-0008-0000-0000-00009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5" name="Line 618">
          <a:extLst>
            <a:ext uri="{FF2B5EF4-FFF2-40B4-BE49-F238E27FC236}">
              <a16:creationId xmlns:a16="http://schemas.microsoft.com/office/drawing/2014/main" id="{00000000-0008-0000-0000-00009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6" name="Line 619">
          <a:extLst>
            <a:ext uri="{FF2B5EF4-FFF2-40B4-BE49-F238E27FC236}">
              <a16:creationId xmlns:a16="http://schemas.microsoft.com/office/drawing/2014/main" id="{00000000-0008-0000-0000-00009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7" name="Line 620">
          <a:extLst>
            <a:ext uri="{FF2B5EF4-FFF2-40B4-BE49-F238E27FC236}">
              <a16:creationId xmlns:a16="http://schemas.microsoft.com/office/drawing/2014/main" id="{00000000-0008-0000-0000-00009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8" name="Line 621">
          <a:extLst>
            <a:ext uri="{FF2B5EF4-FFF2-40B4-BE49-F238E27FC236}">
              <a16:creationId xmlns:a16="http://schemas.microsoft.com/office/drawing/2014/main" id="{00000000-0008-0000-0000-00009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79" name="Line 622">
          <a:extLst>
            <a:ext uri="{FF2B5EF4-FFF2-40B4-BE49-F238E27FC236}">
              <a16:creationId xmlns:a16="http://schemas.microsoft.com/office/drawing/2014/main" id="{00000000-0008-0000-0000-00009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0" name="Line 623">
          <a:extLst>
            <a:ext uri="{FF2B5EF4-FFF2-40B4-BE49-F238E27FC236}">
              <a16:creationId xmlns:a16="http://schemas.microsoft.com/office/drawing/2014/main" id="{00000000-0008-0000-0000-0000A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1" name="Line 624">
          <a:extLst>
            <a:ext uri="{FF2B5EF4-FFF2-40B4-BE49-F238E27FC236}">
              <a16:creationId xmlns:a16="http://schemas.microsoft.com/office/drawing/2014/main" id="{00000000-0008-0000-0000-0000A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2" name="Line 625">
          <a:extLst>
            <a:ext uri="{FF2B5EF4-FFF2-40B4-BE49-F238E27FC236}">
              <a16:creationId xmlns:a16="http://schemas.microsoft.com/office/drawing/2014/main" id="{00000000-0008-0000-0000-0000A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3" name="Line 626">
          <a:extLst>
            <a:ext uri="{FF2B5EF4-FFF2-40B4-BE49-F238E27FC236}">
              <a16:creationId xmlns:a16="http://schemas.microsoft.com/office/drawing/2014/main" id="{00000000-0008-0000-0000-0000A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4" name="Line 627">
          <a:extLst>
            <a:ext uri="{FF2B5EF4-FFF2-40B4-BE49-F238E27FC236}">
              <a16:creationId xmlns:a16="http://schemas.microsoft.com/office/drawing/2014/main" id="{00000000-0008-0000-0000-0000A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5" name="Line 628">
          <a:extLst>
            <a:ext uri="{FF2B5EF4-FFF2-40B4-BE49-F238E27FC236}">
              <a16:creationId xmlns:a16="http://schemas.microsoft.com/office/drawing/2014/main" id="{00000000-0008-0000-0000-0000A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6" name="Line 629">
          <a:extLst>
            <a:ext uri="{FF2B5EF4-FFF2-40B4-BE49-F238E27FC236}">
              <a16:creationId xmlns:a16="http://schemas.microsoft.com/office/drawing/2014/main" id="{00000000-0008-0000-0000-0000A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7" name="Line 630">
          <a:extLst>
            <a:ext uri="{FF2B5EF4-FFF2-40B4-BE49-F238E27FC236}">
              <a16:creationId xmlns:a16="http://schemas.microsoft.com/office/drawing/2014/main" id="{00000000-0008-0000-0000-0000A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8" name="Line 631">
          <a:extLst>
            <a:ext uri="{FF2B5EF4-FFF2-40B4-BE49-F238E27FC236}">
              <a16:creationId xmlns:a16="http://schemas.microsoft.com/office/drawing/2014/main" id="{00000000-0008-0000-0000-0000A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89" name="Line 632">
          <a:extLst>
            <a:ext uri="{FF2B5EF4-FFF2-40B4-BE49-F238E27FC236}">
              <a16:creationId xmlns:a16="http://schemas.microsoft.com/office/drawing/2014/main" id="{00000000-0008-0000-0000-0000A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0" name="Line 633">
          <a:extLst>
            <a:ext uri="{FF2B5EF4-FFF2-40B4-BE49-F238E27FC236}">
              <a16:creationId xmlns:a16="http://schemas.microsoft.com/office/drawing/2014/main" id="{00000000-0008-0000-0000-0000A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1" name="Line 634">
          <a:extLst>
            <a:ext uri="{FF2B5EF4-FFF2-40B4-BE49-F238E27FC236}">
              <a16:creationId xmlns:a16="http://schemas.microsoft.com/office/drawing/2014/main" id="{00000000-0008-0000-0000-0000A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2" name="Line 635">
          <a:extLst>
            <a:ext uri="{FF2B5EF4-FFF2-40B4-BE49-F238E27FC236}">
              <a16:creationId xmlns:a16="http://schemas.microsoft.com/office/drawing/2014/main" id="{00000000-0008-0000-0000-0000A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3" name="Line 636">
          <a:extLst>
            <a:ext uri="{FF2B5EF4-FFF2-40B4-BE49-F238E27FC236}">
              <a16:creationId xmlns:a16="http://schemas.microsoft.com/office/drawing/2014/main" id="{00000000-0008-0000-0000-0000A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4" name="Line 637">
          <a:extLst>
            <a:ext uri="{FF2B5EF4-FFF2-40B4-BE49-F238E27FC236}">
              <a16:creationId xmlns:a16="http://schemas.microsoft.com/office/drawing/2014/main" id="{00000000-0008-0000-0000-0000A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5" name="Line 638">
          <a:extLst>
            <a:ext uri="{FF2B5EF4-FFF2-40B4-BE49-F238E27FC236}">
              <a16:creationId xmlns:a16="http://schemas.microsoft.com/office/drawing/2014/main" id="{00000000-0008-0000-0000-0000A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6" name="Line 639">
          <a:extLst>
            <a:ext uri="{FF2B5EF4-FFF2-40B4-BE49-F238E27FC236}">
              <a16:creationId xmlns:a16="http://schemas.microsoft.com/office/drawing/2014/main" id="{00000000-0008-0000-0000-0000B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7" name="Line 640">
          <a:extLst>
            <a:ext uri="{FF2B5EF4-FFF2-40B4-BE49-F238E27FC236}">
              <a16:creationId xmlns:a16="http://schemas.microsoft.com/office/drawing/2014/main" id="{00000000-0008-0000-0000-0000B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8" name="Line 641">
          <a:extLst>
            <a:ext uri="{FF2B5EF4-FFF2-40B4-BE49-F238E27FC236}">
              <a16:creationId xmlns:a16="http://schemas.microsoft.com/office/drawing/2014/main" id="{00000000-0008-0000-0000-0000B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099" name="Line 642">
          <a:extLst>
            <a:ext uri="{FF2B5EF4-FFF2-40B4-BE49-F238E27FC236}">
              <a16:creationId xmlns:a16="http://schemas.microsoft.com/office/drawing/2014/main" id="{00000000-0008-0000-0000-0000B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0" name="Line 643">
          <a:extLst>
            <a:ext uri="{FF2B5EF4-FFF2-40B4-BE49-F238E27FC236}">
              <a16:creationId xmlns:a16="http://schemas.microsoft.com/office/drawing/2014/main" id="{00000000-0008-0000-0000-0000B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1" name="Line 644">
          <a:extLst>
            <a:ext uri="{FF2B5EF4-FFF2-40B4-BE49-F238E27FC236}">
              <a16:creationId xmlns:a16="http://schemas.microsoft.com/office/drawing/2014/main" id="{00000000-0008-0000-0000-0000B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2" name="Line 645">
          <a:extLst>
            <a:ext uri="{FF2B5EF4-FFF2-40B4-BE49-F238E27FC236}">
              <a16:creationId xmlns:a16="http://schemas.microsoft.com/office/drawing/2014/main" id="{00000000-0008-0000-0000-0000B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3" name="Line 646">
          <a:extLst>
            <a:ext uri="{FF2B5EF4-FFF2-40B4-BE49-F238E27FC236}">
              <a16:creationId xmlns:a16="http://schemas.microsoft.com/office/drawing/2014/main" id="{00000000-0008-0000-0000-0000B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4" name="Line 647">
          <a:extLst>
            <a:ext uri="{FF2B5EF4-FFF2-40B4-BE49-F238E27FC236}">
              <a16:creationId xmlns:a16="http://schemas.microsoft.com/office/drawing/2014/main" id="{00000000-0008-0000-0000-0000B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5" name="Line 648">
          <a:extLst>
            <a:ext uri="{FF2B5EF4-FFF2-40B4-BE49-F238E27FC236}">
              <a16:creationId xmlns:a16="http://schemas.microsoft.com/office/drawing/2014/main" id="{00000000-0008-0000-0000-0000B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6" name="Line 649">
          <a:extLst>
            <a:ext uri="{FF2B5EF4-FFF2-40B4-BE49-F238E27FC236}">
              <a16:creationId xmlns:a16="http://schemas.microsoft.com/office/drawing/2014/main" id="{00000000-0008-0000-0000-0000B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7" name="Line 650">
          <a:extLst>
            <a:ext uri="{FF2B5EF4-FFF2-40B4-BE49-F238E27FC236}">
              <a16:creationId xmlns:a16="http://schemas.microsoft.com/office/drawing/2014/main" id="{00000000-0008-0000-0000-0000B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8" name="Line 651">
          <a:extLst>
            <a:ext uri="{FF2B5EF4-FFF2-40B4-BE49-F238E27FC236}">
              <a16:creationId xmlns:a16="http://schemas.microsoft.com/office/drawing/2014/main" id="{00000000-0008-0000-0000-0000B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09" name="Line 652">
          <a:extLst>
            <a:ext uri="{FF2B5EF4-FFF2-40B4-BE49-F238E27FC236}">
              <a16:creationId xmlns:a16="http://schemas.microsoft.com/office/drawing/2014/main" id="{00000000-0008-0000-0000-0000B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0" name="Line 653">
          <a:extLst>
            <a:ext uri="{FF2B5EF4-FFF2-40B4-BE49-F238E27FC236}">
              <a16:creationId xmlns:a16="http://schemas.microsoft.com/office/drawing/2014/main" id="{00000000-0008-0000-0000-0000B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1" name="Line 654">
          <a:extLst>
            <a:ext uri="{FF2B5EF4-FFF2-40B4-BE49-F238E27FC236}">
              <a16:creationId xmlns:a16="http://schemas.microsoft.com/office/drawing/2014/main" id="{00000000-0008-0000-0000-0000B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2" name="Line 655">
          <a:extLst>
            <a:ext uri="{FF2B5EF4-FFF2-40B4-BE49-F238E27FC236}">
              <a16:creationId xmlns:a16="http://schemas.microsoft.com/office/drawing/2014/main" id="{00000000-0008-0000-0000-0000C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3" name="Line 656">
          <a:extLst>
            <a:ext uri="{FF2B5EF4-FFF2-40B4-BE49-F238E27FC236}">
              <a16:creationId xmlns:a16="http://schemas.microsoft.com/office/drawing/2014/main" id="{00000000-0008-0000-0000-0000C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4" name="Line 657">
          <a:extLst>
            <a:ext uri="{FF2B5EF4-FFF2-40B4-BE49-F238E27FC236}">
              <a16:creationId xmlns:a16="http://schemas.microsoft.com/office/drawing/2014/main" id="{00000000-0008-0000-0000-0000C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5" name="Line 658">
          <a:extLst>
            <a:ext uri="{FF2B5EF4-FFF2-40B4-BE49-F238E27FC236}">
              <a16:creationId xmlns:a16="http://schemas.microsoft.com/office/drawing/2014/main" id="{00000000-0008-0000-0000-0000C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6" name="Line 659">
          <a:extLst>
            <a:ext uri="{FF2B5EF4-FFF2-40B4-BE49-F238E27FC236}">
              <a16:creationId xmlns:a16="http://schemas.microsoft.com/office/drawing/2014/main" id="{00000000-0008-0000-0000-0000C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7" name="Line 660">
          <a:extLst>
            <a:ext uri="{FF2B5EF4-FFF2-40B4-BE49-F238E27FC236}">
              <a16:creationId xmlns:a16="http://schemas.microsoft.com/office/drawing/2014/main" id="{00000000-0008-0000-0000-0000C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8" name="Line 661">
          <a:extLst>
            <a:ext uri="{FF2B5EF4-FFF2-40B4-BE49-F238E27FC236}">
              <a16:creationId xmlns:a16="http://schemas.microsoft.com/office/drawing/2014/main" id="{00000000-0008-0000-0000-0000C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19" name="Line 662">
          <a:extLst>
            <a:ext uri="{FF2B5EF4-FFF2-40B4-BE49-F238E27FC236}">
              <a16:creationId xmlns:a16="http://schemas.microsoft.com/office/drawing/2014/main" id="{00000000-0008-0000-0000-0000C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0" name="Line 663">
          <a:extLst>
            <a:ext uri="{FF2B5EF4-FFF2-40B4-BE49-F238E27FC236}">
              <a16:creationId xmlns:a16="http://schemas.microsoft.com/office/drawing/2014/main" id="{00000000-0008-0000-0000-0000C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1" name="Line 664">
          <a:extLst>
            <a:ext uri="{FF2B5EF4-FFF2-40B4-BE49-F238E27FC236}">
              <a16:creationId xmlns:a16="http://schemas.microsoft.com/office/drawing/2014/main" id="{00000000-0008-0000-0000-0000C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2" name="Line 665">
          <a:extLst>
            <a:ext uri="{FF2B5EF4-FFF2-40B4-BE49-F238E27FC236}">
              <a16:creationId xmlns:a16="http://schemas.microsoft.com/office/drawing/2014/main" id="{00000000-0008-0000-0000-0000C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3" name="Line 666">
          <a:extLst>
            <a:ext uri="{FF2B5EF4-FFF2-40B4-BE49-F238E27FC236}">
              <a16:creationId xmlns:a16="http://schemas.microsoft.com/office/drawing/2014/main" id="{00000000-0008-0000-0000-0000C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4" name="Line 667">
          <a:extLst>
            <a:ext uri="{FF2B5EF4-FFF2-40B4-BE49-F238E27FC236}">
              <a16:creationId xmlns:a16="http://schemas.microsoft.com/office/drawing/2014/main" id="{00000000-0008-0000-0000-0000C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5" name="Line 668">
          <a:extLst>
            <a:ext uri="{FF2B5EF4-FFF2-40B4-BE49-F238E27FC236}">
              <a16:creationId xmlns:a16="http://schemas.microsoft.com/office/drawing/2014/main" id="{00000000-0008-0000-0000-0000C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6" name="Line 669">
          <a:extLst>
            <a:ext uri="{FF2B5EF4-FFF2-40B4-BE49-F238E27FC236}">
              <a16:creationId xmlns:a16="http://schemas.microsoft.com/office/drawing/2014/main" id="{00000000-0008-0000-0000-0000C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7" name="Line 670">
          <a:extLst>
            <a:ext uri="{FF2B5EF4-FFF2-40B4-BE49-F238E27FC236}">
              <a16:creationId xmlns:a16="http://schemas.microsoft.com/office/drawing/2014/main" id="{00000000-0008-0000-0000-0000C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8" name="Line 671">
          <a:extLst>
            <a:ext uri="{FF2B5EF4-FFF2-40B4-BE49-F238E27FC236}">
              <a16:creationId xmlns:a16="http://schemas.microsoft.com/office/drawing/2014/main" id="{00000000-0008-0000-0000-0000D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29" name="Line 672">
          <a:extLst>
            <a:ext uri="{FF2B5EF4-FFF2-40B4-BE49-F238E27FC236}">
              <a16:creationId xmlns:a16="http://schemas.microsoft.com/office/drawing/2014/main" id="{00000000-0008-0000-0000-0000D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0" name="Line 673">
          <a:extLst>
            <a:ext uri="{FF2B5EF4-FFF2-40B4-BE49-F238E27FC236}">
              <a16:creationId xmlns:a16="http://schemas.microsoft.com/office/drawing/2014/main" id="{00000000-0008-0000-0000-0000D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1" name="Line 674">
          <a:extLst>
            <a:ext uri="{FF2B5EF4-FFF2-40B4-BE49-F238E27FC236}">
              <a16:creationId xmlns:a16="http://schemas.microsoft.com/office/drawing/2014/main" id="{00000000-0008-0000-0000-0000D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2" name="Line 675">
          <a:extLst>
            <a:ext uri="{FF2B5EF4-FFF2-40B4-BE49-F238E27FC236}">
              <a16:creationId xmlns:a16="http://schemas.microsoft.com/office/drawing/2014/main" id="{00000000-0008-0000-0000-0000D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3" name="Line 676">
          <a:extLst>
            <a:ext uri="{FF2B5EF4-FFF2-40B4-BE49-F238E27FC236}">
              <a16:creationId xmlns:a16="http://schemas.microsoft.com/office/drawing/2014/main" id="{00000000-0008-0000-0000-0000D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4" name="Line 677">
          <a:extLst>
            <a:ext uri="{FF2B5EF4-FFF2-40B4-BE49-F238E27FC236}">
              <a16:creationId xmlns:a16="http://schemas.microsoft.com/office/drawing/2014/main" id="{00000000-0008-0000-0000-0000D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5" name="Line 678">
          <a:extLst>
            <a:ext uri="{FF2B5EF4-FFF2-40B4-BE49-F238E27FC236}">
              <a16:creationId xmlns:a16="http://schemas.microsoft.com/office/drawing/2014/main" id="{00000000-0008-0000-0000-0000D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6" name="Line 679">
          <a:extLst>
            <a:ext uri="{FF2B5EF4-FFF2-40B4-BE49-F238E27FC236}">
              <a16:creationId xmlns:a16="http://schemas.microsoft.com/office/drawing/2014/main" id="{00000000-0008-0000-0000-0000D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7" name="Line 680">
          <a:extLst>
            <a:ext uri="{FF2B5EF4-FFF2-40B4-BE49-F238E27FC236}">
              <a16:creationId xmlns:a16="http://schemas.microsoft.com/office/drawing/2014/main" id="{00000000-0008-0000-0000-0000D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8" name="Line 681">
          <a:extLst>
            <a:ext uri="{FF2B5EF4-FFF2-40B4-BE49-F238E27FC236}">
              <a16:creationId xmlns:a16="http://schemas.microsoft.com/office/drawing/2014/main" id="{00000000-0008-0000-0000-0000D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39" name="Line 682">
          <a:extLst>
            <a:ext uri="{FF2B5EF4-FFF2-40B4-BE49-F238E27FC236}">
              <a16:creationId xmlns:a16="http://schemas.microsoft.com/office/drawing/2014/main" id="{00000000-0008-0000-0000-0000D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0" name="Line 683">
          <a:extLst>
            <a:ext uri="{FF2B5EF4-FFF2-40B4-BE49-F238E27FC236}">
              <a16:creationId xmlns:a16="http://schemas.microsoft.com/office/drawing/2014/main" id="{00000000-0008-0000-0000-0000D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1" name="Line 684">
          <a:extLst>
            <a:ext uri="{FF2B5EF4-FFF2-40B4-BE49-F238E27FC236}">
              <a16:creationId xmlns:a16="http://schemas.microsoft.com/office/drawing/2014/main" id="{00000000-0008-0000-0000-0000D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2" name="Line 685">
          <a:extLst>
            <a:ext uri="{FF2B5EF4-FFF2-40B4-BE49-F238E27FC236}">
              <a16:creationId xmlns:a16="http://schemas.microsoft.com/office/drawing/2014/main" id="{00000000-0008-0000-0000-0000D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3" name="Line 686">
          <a:extLst>
            <a:ext uri="{FF2B5EF4-FFF2-40B4-BE49-F238E27FC236}">
              <a16:creationId xmlns:a16="http://schemas.microsoft.com/office/drawing/2014/main" id="{00000000-0008-0000-0000-0000D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4" name="Line 687">
          <a:extLst>
            <a:ext uri="{FF2B5EF4-FFF2-40B4-BE49-F238E27FC236}">
              <a16:creationId xmlns:a16="http://schemas.microsoft.com/office/drawing/2014/main" id="{00000000-0008-0000-0000-0000E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5" name="Line 688">
          <a:extLst>
            <a:ext uri="{FF2B5EF4-FFF2-40B4-BE49-F238E27FC236}">
              <a16:creationId xmlns:a16="http://schemas.microsoft.com/office/drawing/2014/main" id="{00000000-0008-0000-0000-0000E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6" name="Line 689">
          <a:extLst>
            <a:ext uri="{FF2B5EF4-FFF2-40B4-BE49-F238E27FC236}">
              <a16:creationId xmlns:a16="http://schemas.microsoft.com/office/drawing/2014/main" id="{00000000-0008-0000-0000-0000E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7" name="Line 690">
          <a:extLst>
            <a:ext uri="{FF2B5EF4-FFF2-40B4-BE49-F238E27FC236}">
              <a16:creationId xmlns:a16="http://schemas.microsoft.com/office/drawing/2014/main" id="{00000000-0008-0000-0000-0000E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8" name="Line 691">
          <a:extLst>
            <a:ext uri="{FF2B5EF4-FFF2-40B4-BE49-F238E27FC236}">
              <a16:creationId xmlns:a16="http://schemas.microsoft.com/office/drawing/2014/main" id="{00000000-0008-0000-0000-0000E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49" name="Line 692">
          <a:extLst>
            <a:ext uri="{FF2B5EF4-FFF2-40B4-BE49-F238E27FC236}">
              <a16:creationId xmlns:a16="http://schemas.microsoft.com/office/drawing/2014/main" id="{00000000-0008-0000-0000-0000E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0" name="Line 693">
          <a:extLst>
            <a:ext uri="{FF2B5EF4-FFF2-40B4-BE49-F238E27FC236}">
              <a16:creationId xmlns:a16="http://schemas.microsoft.com/office/drawing/2014/main" id="{00000000-0008-0000-0000-0000E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1" name="Line 694">
          <a:extLst>
            <a:ext uri="{FF2B5EF4-FFF2-40B4-BE49-F238E27FC236}">
              <a16:creationId xmlns:a16="http://schemas.microsoft.com/office/drawing/2014/main" id="{00000000-0008-0000-0000-0000E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2" name="Line 695">
          <a:extLst>
            <a:ext uri="{FF2B5EF4-FFF2-40B4-BE49-F238E27FC236}">
              <a16:creationId xmlns:a16="http://schemas.microsoft.com/office/drawing/2014/main" id="{00000000-0008-0000-0000-0000E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3" name="AutoShape 696">
          <a:extLst>
            <a:ext uri="{FF2B5EF4-FFF2-40B4-BE49-F238E27FC236}">
              <a16:creationId xmlns:a16="http://schemas.microsoft.com/office/drawing/2014/main" id="{00000000-0008-0000-0000-0000E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4" name="AutoShape 697">
          <a:extLst>
            <a:ext uri="{FF2B5EF4-FFF2-40B4-BE49-F238E27FC236}">
              <a16:creationId xmlns:a16="http://schemas.microsoft.com/office/drawing/2014/main" id="{00000000-0008-0000-0000-0000E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5" name="AutoShape 698">
          <a:extLst>
            <a:ext uri="{FF2B5EF4-FFF2-40B4-BE49-F238E27FC236}">
              <a16:creationId xmlns:a16="http://schemas.microsoft.com/office/drawing/2014/main" id="{00000000-0008-0000-0000-0000E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6" name="AutoShape 699">
          <a:extLst>
            <a:ext uri="{FF2B5EF4-FFF2-40B4-BE49-F238E27FC236}">
              <a16:creationId xmlns:a16="http://schemas.microsoft.com/office/drawing/2014/main" id="{00000000-0008-0000-0000-0000E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7" name="AutoShape 700">
          <a:extLst>
            <a:ext uri="{FF2B5EF4-FFF2-40B4-BE49-F238E27FC236}">
              <a16:creationId xmlns:a16="http://schemas.microsoft.com/office/drawing/2014/main" id="{00000000-0008-0000-0000-0000E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8" name="AutoShape 701">
          <a:extLst>
            <a:ext uri="{FF2B5EF4-FFF2-40B4-BE49-F238E27FC236}">
              <a16:creationId xmlns:a16="http://schemas.microsoft.com/office/drawing/2014/main" id="{00000000-0008-0000-0000-0000E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59" name="AutoShape 702">
          <a:extLst>
            <a:ext uri="{FF2B5EF4-FFF2-40B4-BE49-F238E27FC236}">
              <a16:creationId xmlns:a16="http://schemas.microsoft.com/office/drawing/2014/main" id="{00000000-0008-0000-0000-0000E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0" name="AutoShape 703">
          <a:extLst>
            <a:ext uri="{FF2B5EF4-FFF2-40B4-BE49-F238E27FC236}">
              <a16:creationId xmlns:a16="http://schemas.microsoft.com/office/drawing/2014/main" id="{00000000-0008-0000-0000-0000F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1" name="AutoShape 704">
          <a:extLst>
            <a:ext uri="{FF2B5EF4-FFF2-40B4-BE49-F238E27FC236}">
              <a16:creationId xmlns:a16="http://schemas.microsoft.com/office/drawing/2014/main" id="{00000000-0008-0000-0000-0000F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2" name="AutoShape 705">
          <a:extLst>
            <a:ext uri="{FF2B5EF4-FFF2-40B4-BE49-F238E27FC236}">
              <a16:creationId xmlns:a16="http://schemas.microsoft.com/office/drawing/2014/main" id="{00000000-0008-0000-0000-0000F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3" name="AutoShape 706">
          <a:extLst>
            <a:ext uri="{FF2B5EF4-FFF2-40B4-BE49-F238E27FC236}">
              <a16:creationId xmlns:a16="http://schemas.microsoft.com/office/drawing/2014/main" id="{00000000-0008-0000-0000-0000F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4" name="AutoShape 707">
          <a:extLst>
            <a:ext uri="{FF2B5EF4-FFF2-40B4-BE49-F238E27FC236}">
              <a16:creationId xmlns:a16="http://schemas.microsoft.com/office/drawing/2014/main" id="{00000000-0008-0000-0000-0000F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5" name="AutoShape 708">
          <a:extLst>
            <a:ext uri="{FF2B5EF4-FFF2-40B4-BE49-F238E27FC236}">
              <a16:creationId xmlns:a16="http://schemas.microsoft.com/office/drawing/2014/main" id="{00000000-0008-0000-0000-0000F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6" name="AutoShape 709">
          <a:extLst>
            <a:ext uri="{FF2B5EF4-FFF2-40B4-BE49-F238E27FC236}">
              <a16:creationId xmlns:a16="http://schemas.microsoft.com/office/drawing/2014/main" id="{00000000-0008-0000-0000-0000F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7" name="AutoShape 710">
          <a:extLst>
            <a:ext uri="{FF2B5EF4-FFF2-40B4-BE49-F238E27FC236}">
              <a16:creationId xmlns:a16="http://schemas.microsoft.com/office/drawing/2014/main" id="{00000000-0008-0000-0000-0000F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8" name="AutoShape 711">
          <a:extLst>
            <a:ext uri="{FF2B5EF4-FFF2-40B4-BE49-F238E27FC236}">
              <a16:creationId xmlns:a16="http://schemas.microsoft.com/office/drawing/2014/main" id="{00000000-0008-0000-0000-0000F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69" name="AutoShape 712">
          <a:extLst>
            <a:ext uri="{FF2B5EF4-FFF2-40B4-BE49-F238E27FC236}">
              <a16:creationId xmlns:a16="http://schemas.microsoft.com/office/drawing/2014/main" id="{00000000-0008-0000-0000-0000F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0" name="AutoShape 713">
          <a:extLst>
            <a:ext uri="{FF2B5EF4-FFF2-40B4-BE49-F238E27FC236}">
              <a16:creationId xmlns:a16="http://schemas.microsoft.com/office/drawing/2014/main" id="{00000000-0008-0000-0000-0000F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1" name="AutoShape 714">
          <a:extLst>
            <a:ext uri="{FF2B5EF4-FFF2-40B4-BE49-F238E27FC236}">
              <a16:creationId xmlns:a16="http://schemas.microsoft.com/office/drawing/2014/main" id="{00000000-0008-0000-0000-0000F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2" name="AutoShape 715">
          <a:extLst>
            <a:ext uri="{FF2B5EF4-FFF2-40B4-BE49-F238E27FC236}">
              <a16:creationId xmlns:a16="http://schemas.microsoft.com/office/drawing/2014/main" id="{00000000-0008-0000-0000-0000F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3" name="AutoShape 716">
          <a:extLst>
            <a:ext uri="{FF2B5EF4-FFF2-40B4-BE49-F238E27FC236}">
              <a16:creationId xmlns:a16="http://schemas.microsoft.com/office/drawing/2014/main" id="{00000000-0008-0000-0000-0000F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4" name="AutoShape 717">
          <a:extLst>
            <a:ext uri="{FF2B5EF4-FFF2-40B4-BE49-F238E27FC236}">
              <a16:creationId xmlns:a16="http://schemas.microsoft.com/office/drawing/2014/main" id="{00000000-0008-0000-0000-0000F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5" name="AutoShape 718">
          <a:extLst>
            <a:ext uri="{FF2B5EF4-FFF2-40B4-BE49-F238E27FC236}">
              <a16:creationId xmlns:a16="http://schemas.microsoft.com/office/drawing/2014/main" id="{00000000-0008-0000-0000-0000F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6" name="AutoShape 719">
          <a:extLst>
            <a:ext uri="{FF2B5EF4-FFF2-40B4-BE49-F238E27FC236}">
              <a16:creationId xmlns:a16="http://schemas.microsoft.com/office/drawing/2014/main" id="{00000000-0008-0000-0000-00000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7" name="AutoShape 720">
          <a:extLst>
            <a:ext uri="{FF2B5EF4-FFF2-40B4-BE49-F238E27FC236}">
              <a16:creationId xmlns:a16="http://schemas.microsoft.com/office/drawing/2014/main" id="{00000000-0008-0000-0000-00000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8" name="AutoShape 721">
          <a:extLst>
            <a:ext uri="{FF2B5EF4-FFF2-40B4-BE49-F238E27FC236}">
              <a16:creationId xmlns:a16="http://schemas.microsoft.com/office/drawing/2014/main" id="{00000000-0008-0000-0000-00000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79" name="AutoShape 722">
          <a:extLst>
            <a:ext uri="{FF2B5EF4-FFF2-40B4-BE49-F238E27FC236}">
              <a16:creationId xmlns:a16="http://schemas.microsoft.com/office/drawing/2014/main" id="{00000000-0008-0000-0000-00000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0" name="AutoShape 723">
          <a:extLst>
            <a:ext uri="{FF2B5EF4-FFF2-40B4-BE49-F238E27FC236}">
              <a16:creationId xmlns:a16="http://schemas.microsoft.com/office/drawing/2014/main" id="{00000000-0008-0000-0000-00000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1" name="AutoShape 724">
          <a:extLst>
            <a:ext uri="{FF2B5EF4-FFF2-40B4-BE49-F238E27FC236}">
              <a16:creationId xmlns:a16="http://schemas.microsoft.com/office/drawing/2014/main" id="{00000000-0008-0000-0000-000005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2" name="AutoShape 725">
          <a:extLst>
            <a:ext uri="{FF2B5EF4-FFF2-40B4-BE49-F238E27FC236}">
              <a16:creationId xmlns:a16="http://schemas.microsoft.com/office/drawing/2014/main" id="{00000000-0008-0000-0000-000006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3" name="Line 728">
          <a:extLst>
            <a:ext uri="{FF2B5EF4-FFF2-40B4-BE49-F238E27FC236}">
              <a16:creationId xmlns:a16="http://schemas.microsoft.com/office/drawing/2014/main" id="{00000000-0008-0000-0000-00000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4" name="Line 729">
          <a:extLst>
            <a:ext uri="{FF2B5EF4-FFF2-40B4-BE49-F238E27FC236}">
              <a16:creationId xmlns:a16="http://schemas.microsoft.com/office/drawing/2014/main" id="{00000000-0008-0000-0000-00000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5" name="Line 730">
          <a:extLst>
            <a:ext uri="{FF2B5EF4-FFF2-40B4-BE49-F238E27FC236}">
              <a16:creationId xmlns:a16="http://schemas.microsoft.com/office/drawing/2014/main" id="{00000000-0008-0000-0000-00000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6" name="Line 731">
          <a:extLst>
            <a:ext uri="{FF2B5EF4-FFF2-40B4-BE49-F238E27FC236}">
              <a16:creationId xmlns:a16="http://schemas.microsoft.com/office/drawing/2014/main" id="{00000000-0008-0000-0000-00000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7" name="Line 732">
          <a:extLst>
            <a:ext uri="{FF2B5EF4-FFF2-40B4-BE49-F238E27FC236}">
              <a16:creationId xmlns:a16="http://schemas.microsoft.com/office/drawing/2014/main" id="{00000000-0008-0000-0000-00000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8" name="Line 733">
          <a:extLst>
            <a:ext uri="{FF2B5EF4-FFF2-40B4-BE49-F238E27FC236}">
              <a16:creationId xmlns:a16="http://schemas.microsoft.com/office/drawing/2014/main" id="{00000000-0008-0000-0000-00000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89" name="Line 734">
          <a:extLst>
            <a:ext uri="{FF2B5EF4-FFF2-40B4-BE49-F238E27FC236}">
              <a16:creationId xmlns:a16="http://schemas.microsoft.com/office/drawing/2014/main" id="{00000000-0008-0000-0000-00000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0" name="Line 735">
          <a:extLst>
            <a:ext uri="{FF2B5EF4-FFF2-40B4-BE49-F238E27FC236}">
              <a16:creationId xmlns:a16="http://schemas.microsoft.com/office/drawing/2014/main" id="{00000000-0008-0000-0000-00000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1" name="Line 736">
          <a:extLst>
            <a:ext uri="{FF2B5EF4-FFF2-40B4-BE49-F238E27FC236}">
              <a16:creationId xmlns:a16="http://schemas.microsoft.com/office/drawing/2014/main" id="{00000000-0008-0000-0000-00000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2" name="Line 737">
          <a:extLst>
            <a:ext uri="{FF2B5EF4-FFF2-40B4-BE49-F238E27FC236}">
              <a16:creationId xmlns:a16="http://schemas.microsoft.com/office/drawing/2014/main" id="{00000000-0008-0000-0000-00001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3" name="Line 738">
          <a:extLst>
            <a:ext uri="{FF2B5EF4-FFF2-40B4-BE49-F238E27FC236}">
              <a16:creationId xmlns:a16="http://schemas.microsoft.com/office/drawing/2014/main" id="{00000000-0008-0000-0000-00001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4" name="Line 739">
          <a:extLst>
            <a:ext uri="{FF2B5EF4-FFF2-40B4-BE49-F238E27FC236}">
              <a16:creationId xmlns:a16="http://schemas.microsoft.com/office/drawing/2014/main" id="{00000000-0008-0000-0000-00001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5" name="Line 740">
          <a:extLst>
            <a:ext uri="{FF2B5EF4-FFF2-40B4-BE49-F238E27FC236}">
              <a16:creationId xmlns:a16="http://schemas.microsoft.com/office/drawing/2014/main" id="{00000000-0008-0000-0000-00001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6" name="Line 741">
          <a:extLst>
            <a:ext uri="{FF2B5EF4-FFF2-40B4-BE49-F238E27FC236}">
              <a16:creationId xmlns:a16="http://schemas.microsoft.com/office/drawing/2014/main" id="{00000000-0008-0000-0000-00001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7" name="Line 742">
          <a:extLst>
            <a:ext uri="{FF2B5EF4-FFF2-40B4-BE49-F238E27FC236}">
              <a16:creationId xmlns:a16="http://schemas.microsoft.com/office/drawing/2014/main" id="{00000000-0008-0000-0000-00001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8" name="Line 743">
          <a:extLst>
            <a:ext uri="{FF2B5EF4-FFF2-40B4-BE49-F238E27FC236}">
              <a16:creationId xmlns:a16="http://schemas.microsoft.com/office/drawing/2014/main" id="{00000000-0008-0000-0000-00001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199" name="Line 744">
          <a:extLst>
            <a:ext uri="{FF2B5EF4-FFF2-40B4-BE49-F238E27FC236}">
              <a16:creationId xmlns:a16="http://schemas.microsoft.com/office/drawing/2014/main" id="{00000000-0008-0000-0000-00001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0" name="Line 745">
          <a:extLst>
            <a:ext uri="{FF2B5EF4-FFF2-40B4-BE49-F238E27FC236}">
              <a16:creationId xmlns:a16="http://schemas.microsoft.com/office/drawing/2014/main" id="{00000000-0008-0000-0000-00001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1" name="Line 746">
          <a:extLst>
            <a:ext uri="{FF2B5EF4-FFF2-40B4-BE49-F238E27FC236}">
              <a16:creationId xmlns:a16="http://schemas.microsoft.com/office/drawing/2014/main" id="{00000000-0008-0000-0000-00001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2" name="Line 747">
          <a:extLst>
            <a:ext uri="{FF2B5EF4-FFF2-40B4-BE49-F238E27FC236}">
              <a16:creationId xmlns:a16="http://schemas.microsoft.com/office/drawing/2014/main" id="{00000000-0008-0000-0000-00001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3" name="Line 748">
          <a:extLst>
            <a:ext uri="{FF2B5EF4-FFF2-40B4-BE49-F238E27FC236}">
              <a16:creationId xmlns:a16="http://schemas.microsoft.com/office/drawing/2014/main" id="{00000000-0008-0000-0000-00001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4" name="Line 749">
          <a:extLst>
            <a:ext uri="{FF2B5EF4-FFF2-40B4-BE49-F238E27FC236}">
              <a16:creationId xmlns:a16="http://schemas.microsoft.com/office/drawing/2014/main" id="{00000000-0008-0000-0000-00001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5" name="Line 750">
          <a:extLst>
            <a:ext uri="{FF2B5EF4-FFF2-40B4-BE49-F238E27FC236}">
              <a16:creationId xmlns:a16="http://schemas.microsoft.com/office/drawing/2014/main" id="{00000000-0008-0000-0000-00001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6" name="Line 751">
          <a:extLst>
            <a:ext uri="{FF2B5EF4-FFF2-40B4-BE49-F238E27FC236}">
              <a16:creationId xmlns:a16="http://schemas.microsoft.com/office/drawing/2014/main" id="{00000000-0008-0000-0000-00001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7" name="Line 752">
          <a:extLst>
            <a:ext uri="{FF2B5EF4-FFF2-40B4-BE49-F238E27FC236}">
              <a16:creationId xmlns:a16="http://schemas.microsoft.com/office/drawing/2014/main" id="{00000000-0008-0000-0000-00001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8" name="Line 753">
          <a:extLst>
            <a:ext uri="{FF2B5EF4-FFF2-40B4-BE49-F238E27FC236}">
              <a16:creationId xmlns:a16="http://schemas.microsoft.com/office/drawing/2014/main" id="{00000000-0008-0000-0000-00002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09" name="Line 754">
          <a:extLst>
            <a:ext uri="{FF2B5EF4-FFF2-40B4-BE49-F238E27FC236}">
              <a16:creationId xmlns:a16="http://schemas.microsoft.com/office/drawing/2014/main" id="{00000000-0008-0000-0000-00002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0" name="Line 755">
          <a:extLst>
            <a:ext uri="{FF2B5EF4-FFF2-40B4-BE49-F238E27FC236}">
              <a16:creationId xmlns:a16="http://schemas.microsoft.com/office/drawing/2014/main" id="{00000000-0008-0000-0000-00002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1" name="Line 756">
          <a:extLst>
            <a:ext uri="{FF2B5EF4-FFF2-40B4-BE49-F238E27FC236}">
              <a16:creationId xmlns:a16="http://schemas.microsoft.com/office/drawing/2014/main" id="{00000000-0008-0000-0000-00002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2" name="Line 757">
          <a:extLst>
            <a:ext uri="{FF2B5EF4-FFF2-40B4-BE49-F238E27FC236}">
              <a16:creationId xmlns:a16="http://schemas.microsoft.com/office/drawing/2014/main" id="{00000000-0008-0000-0000-00002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3" name="Line 758">
          <a:extLst>
            <a:ext uri="{FF2B5EF4-FFF2-40B4-BE49-F238E27FC236}">
              <a16:creationId xmlns:a16="http://schemas.microsoft.com/office/drawing/2014/main" id="{00000000-0008-0000-0000-00002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4" name="Line 759">
          <a:extLst>
            <a:ext uri="{FF2B5EF4-FFF2-40B4-BE49-F238E27FC236}">
              <a16:creationId xmlns:a16="http://schemas.microsoft.com/office/drawing/2014/main" id="{00000000-0008-0000-0000-00002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5" name="Line 760">
          <a:extLst>
            <a:ext uri="{FF2B5EF4-FFF2-40B4-BE49-F238E27FC236}">
              <a16:creationId xmlns:a16="http://schemas.microsoft.com/office/drawing/2014/main" id="{00000000-0008-0000-0000-00002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6" name="Line 761">
          <a:extLst>
            <a:ext uri="{FF2B5EF4-FFF2-40B4-BE49-F238E27FC236}">
              <a16:creationId xmlns:a16="http://schemas.microsoft.com/office/drawing/2014/main" id="{00000000-0008-0000-0000-00002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7" name="Line 762">
          <a:extLst>
            <a:ext uri="{FF2B5EF4-FFF2-40B4-BE49-F238E27FC236}">
              <a16:creationId xmlns:a16="http://schemas.microsoft.com/office/drawing/2014/main" id="{00000000-0008-0000-0000-00002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8" name="Line 763">
          <a:extLst>
            <a:ext uri="{FF2B5EF4-FFF2-40B4-BE49-F238E27FC236}">
              <a16:creationId xmlns:a16="http://schemas.microsoft.com/office/drawing/2014/main" id="{00000000-0008-0000-0000-00002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19" name="Line 764">
          <a:extLst>
            <a:ext uri="{FF2B5EF4-FFF2-40B4-BE49-F238E27FC236}">
              <a16:creationId xmlns:a16="http://schemas.microsoft.com/office/drawing/2014/main" id="{00000000-0008-0000-0000-00002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0" name="Line 765">
          <a:extLst>
            <a:ext uri="{FF2B5EF4-FFF2-40B4-BE49-F238E27FC236}">
              <a16:creationId xmlns:a16="http://schemas.microsoft.com/office/drawing/2014/main" id="{00000000-0008-0000-0000-00002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1" name="Line 766">
          <a:extLst>
            <a:ext uri="{FF2B5EF4-FFF2-40B4-BE49-F238E27FC236}">
              <a16:creationId xmlns:a16="http://schemas.microsoft.com/office/drawing/2014/main" id="{00000000-0008-0000-0000-00002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2" name="Line 767">
          <a:extLst>
            <a:ext uri="{FF2B5EF4-FFF2-40B4-BE49-F238E27FC236}">
              <a16:creationId xmlns:a16="http://schemas.microsoft.com/office/drawing/2014/main" id="{00000000-0008-0000-0000-00002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3" name="Line 768">
          <a:extLst>
            <a:ext uri="{FF2B5EF4-FFF2-40B4-BE49-F238E27FC236}">
              <a16:creationId xmlns:a16="http://schemas.microsoft.com/office/drawing/2014/main" id="{00000000-0008-0000-0000-00002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4" name="Line 769">
          <a:extLst>
            <a:ext uri="{FF2B5EF4-FFF2-40B4-BE49-F238E27FC236}">
              <a16:creationId xmlns:a16="http://schemas.microsoft.com/office/drawing/2014/main" id="{00000000-0008-0000-0000-00003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5" name="Line 770">
          <a:extLst>
            <a:ext uri="{FF2B5EF4-FFF2-40B4-BE49-F238E27FC236}">
              <a16:creationId xmlns:a16="http://schemas.microsoft.com/office/drawing/2014/main" id="{00000000-0008-0000-0000-00003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6" name="Line 771">
          <a:extLst>
            <a:ext uri="{FF2B5EF4-FFF2-40B4-BE49-F238E27FC236}">
              <a16:creationId xmlns:a16="http://schemas.microsoft.com/office/drawing/2014/main" id="{00000000-0008-0000-0000-00003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7" name="Line 772">
          <a:extLst>
            <a:ext uri="{FF2B5EF4-FFF2-40B4-BE49-F238E27FC236}">
              <a16:creationId xmlns:a16="http://schemas.microsoft.com/office/drawing/2014/main" id="{00000000-0008-0000-0000-00003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8" name="Line 773">
          <a:extLst>
            <a:ext uri="{FF2B5EF4-FFF2-40B4-BE49-F238E27FC236}">
              <a16:creationId xmlns:a16="http://schemas.microsoft.com/office/drawing/2014/main" id="{00000000-0008-0000-0000-00003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29" name="Line 774">
          <a:extLst>
            <a:ext uri="{FF2B5EF4-FFF2-40B4-BE49-F238E27FC236}">
              <a16:creationId xmlns:a16="http://schemas.microsoft.com/office/drawing/2014/main" id="{00000000-0008-0000-0000-00003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0" name="Line 775">
          <a:extLst>
            <a:ext uri="{FF2B5EF4-FFF2-40B4-BE49-F238E27FC236}">
              <a16:creationId xmlns:a16="http://schemas.microsoft.com/office/drawing/2014/main" id="{00000000-0008-0000-0000-00003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1" name="Line 776">
          <a:extLst>
            <a:ext uri="{FF2B5EF4-FFF2-40B4-BE49-F238E27FC236}">
              <a16:creationId xmlns:a16="http://schemas.microsoft.com/office/drawing/2014/main" id="{00000000-0008-0000-0000-00003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2" name="Line 777">
          <a:extLst>
            <a:ext uri="{FF2B5EF4-FFF2-40B4-BE49-F238E27FC236}">
              <a16:creationId xmlns:a16="http://schemas.microsoft.com/office/drawing/2014/main" id="{00000000-0008-0000-0000-00003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3" name="Line 778">
          <a:extLst>
            <a:ext uri="{FF2B5EF4-FFF2-40B4-BE49-F238E27FC236}">
              <a16:creationId xmlns:a16="http://schemas.microsoft.com/office/drawing/2014/main" id="{00000000-0008-0000-0000-00003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4" name="Line 779">
          <a:extLst>
            <a:ext uri="{FF2B5EF4-FFF2-40B4-BE49-F238E27FC236}">
              <a16:creationId xmlns:a16="http://schemas.microsoft.com/office/drawing/2014/main" id="{00000000-0008-0000-0000-00003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5" name="Line 780">
          <a:extLst>
            <a:ext uri="{FF2B5EF4-FFF2-40B4-BE49-F238E27FC236}">
              <a16:creationId xmlns:a16="http://schemas.microsoft.com/office/drawing/2014/main" id="{00000000-0008-0000-0000-00003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6" name="Line 781">
          <a:extLst>
            <a:ext uri="{FF2B5EF4-FFF2-40B4-BE49-F238E27FC236}">
              <a16:creationId xmlns:a16="http://schemas.microsoft.com/office/drawing/2014/main" id="{00000000-0008-0000-0000-00003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7" name="Line 782">
          <a:extLst>
            <a:ext uri="{FF2B5EF4-FFF2-40B4-BE49-F238E27FC236}">
              <a16:creationId xmlns:a16="http://schemas.microsoft.com/office/drawing/2014/main" id="{00000000-0008-0000-0000-00003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8" name="Line 783">
          <a:extLst>
            <a:ext uri="{FF2B5EF4-FFF2-40B4-BE49-F238E27FC236}">
              <a16:creationId xmlns:a16="http://schemas.microsoft.com/office/drawing/2014/main" id="{00000000-0008-0000-0000-00003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39" name="Line 784">
          <a:extLst>
            <a:ext uri="{FF2B5EF4-FFF2-40B4-BE49-F238E27FC236}">
              <a16:creationId xmlns:a16="http://schemas.microsoft.com/office/drawing/2014/main" id="{00000000-0008-0000-0000-00003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0" name="Line 785">
          <a:extLst>
            <a:ext uri="{FF2B5EF4-FFF2-40B4-BE49-F238E27FC236}">
              <a16:creationId xmlns:a16="http://schemas.microsoft.com/office/drawing/2014/main" id="{00000000-0008-0000-0000-00004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1" name="Line 786">
          <a:extLst>
            <a:ext uri="{FF2B5EF4-FFF2-40B4-BE49-F238E27FC236}">
              <a16:creationId xmlns:a16="http://schemas.microsoft.com/office/drawing/2014/main" id="{00000000-0008-0000-0000-00004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2" name="Line 787">
          <a:extLst>
            <a:ext uri="{FF2B5EF4-FFF2-40B4-BE49-F238E27FC236}">
              <a16:creationId xmlns:a16="http://schemas.microsoft.com/office/drawing/2014/main" id="{00000000-0008-0000-0000-00004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3" name="Line 788">
          <a:extLst>
            <a:ext uri="{FF2B5EF4-FFF2-40B4-BE49-F238E27FC236}">
              <a16:creationId xmlns:a16="http://schemas.microsoft.com/office/drawing/2014/main" id="{00000000-0008-0000-0000-00004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4" name="Line 789">
          <a:extLst>
            <a:ext uri="{FF2B5EF4-FFF2-40B4-BE49-F238E27FC236}">
              <a16:creationId xmlns:a16="http://schemas.microsoft.com/office/drawing/2014/main" id="{00000000-0008-0000-0000-00004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5" name="Line 790">
          <a:extLst>
            <a:ext uri="{FF2B5EF4-FFF2-40B4-BE49-F238E27FC236}">
              <a16:creationId xmlns:a16="http://schemas.microsoft.com/office/drawing/2014/main" id="{00000000-0008-0000-0000-00004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6" name="Line 791">
          <a:extLst>
            <a:ext uri="{FF2B5EF4-FFF2-40B4-BE49-F238E27FC236}">
              <a16:creationId xmlns:a16="http://schemas.microsoft.com/office/drawing/2014/main" id="{00000000-0008-0000-0000-00004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7" name="Line 792">
          <a:extLst>
            <a:ext uri="{FF2B5EF4-FFF2-40B4-BE49-F238E27FC236}">
              <a16:creationId xmlns:a16="http://schemas.microsoft.com/office/drawing/2014/main" id="{00000000-0008-0000-0000-00004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8" name="Line 793">
          <a:extLst>
            <a:ext uri="{FF2B5EF4-FFF2-40B4-BE49-F238E27FC236}">
              <a16:creationId xmlns:a16="http://schemas.microsoft.com/office/drawing/2014/main" id="{00000000-0008-0000-0000-00004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49" name="Line 794">
          <a:extLst>
            <a:ext uri="{FF2B5EF4-FFF2-40B4-BE49-F238E27FC236}">
              <a16:creationId xmlns:a16="http://schemas.microsoft.com/office/drawing/2014/main" id="{00000000-0008-0000-0000-00004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0" name="Line 795">
          <a:extLst>
            <a:ext uri="{FF2B5EF4-FFF2-40B4-BE49-F238E27FC236}">
              <a16:creationId xmlns:a16="http://schemas.microsoft.com/office/drawing/2014/main" id="{00000000-0008-0000-0000-00004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1" name="Line 796">
          <a:extLst>
            <a:ext uri="{FF2B5EF4-FFF2-40B4-BE49-F238E27FC236}">
              <a16:creationId xmlns:a16="http://schemas.microsoft.com/office/drawing/2014/main" id="{00000000-0008-0000-0000-00004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2" name="Line 797">
          <a:extLst>
            <a:ext uri="{FF2B5EF4-FFF2-40B4-BE49-F238E27FC236}">
              <a16:creationId xmlns:a16="http://schemas.microsoft.com/office/drawing/2014/main" id="{00000000-0008-0000-0000-00004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3" name="Line 798">
          <a:extLst>
            <a:ext uri="{FF2B5EF4-FFF2-40B4-BE49-F238E27FC236}">
              <a16:creationId xmlns:a16="http://schemas.microsoft.com/office/drawing/2014/main" id="{00000000-0008-0000-0000-00004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4" name="Line 799">
          <a:extLst>
            <a:ext uri="{FF2B5EF4-FFF2-40B4-BE49-F238E27FC236}">
              <a16:creationId xmlns:a16="http://schemas.microsoft.com/office/drawing/2014/main" id="{00000000-0008-0000-0000-00004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5" name="Line 800">
          <a:extLst>
            <a:ext uri="{FF2B5EF4-FFF2-40B4-BE49-F238E27FC236}">
              <a16:creationId xmlns:a16="http://schemas.microsoft.com/office/drawing/2014/main" id="{00000000-0008-0000-0000-00004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6" name="Line 801">
          <a:extLst>
            <a:ext uri="{FF2B5EF4-FFF2-40B4-BE49-F238E27FC236}">
              <a16:creationId xmlns:a16="http://schemas.microsoft.com/office/drawing/2014/main" id="{00000000-0008-0000-0000-00005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7" name="Line 802">
          <a:extLst>
            <a:ext uri="{FF2B5EF4-FFF2-40B4-BE49-F238E27FC236}">
              <a16:creationId xmlns:a16="http://schemas.microsoft.com/office/drawing/2014/main" id="{00000000-0008-0000-0000-00005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8" name="Line 803">
          <a:extLst>
            <a:ext uri="{FF2B5EF4-FFF2-40B4-BE49-F238E27FC236}">
              <a16:creationId xmlns:a16="http://schemas.microsoft.com/office/drawing/2014/main" id="{00000000-0008-0000-0000-00005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59" name="Line 804">
          <a:extLst>
            <a:ext uri="{FF2B5EF4-FFF2-40B4-BE49-F238E27FC236}">
              <a16:creationId xmlns:a16="http://schemas.microsoft.com/office/drawing/2014/main" id="{00000000-0008-0000-0000-00005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0" name="Line 805">
          <a:extLst>
            <a:ext uri="{FF2B5EF4-FFF2-40B4-BE49-F238E27FC236}">
              <a16:creationId xmlns:a16="http://schemas.microsoft.com/office/drawing/2014/main" id="{00000000-0008-0000-0000-00005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1" name="Line 806">
          <a:extLst>
            <a:ext uri="{FF2B5EF4-FFF2-40B4-BE49-F238E27FC236}">
              <a16:creationId xmlns:a16="http://schemas.microsoft.com/office/drawing/2014/main" id="{00000000-0008-0000-0000-00005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2" name="Line 807">
          <a:extLst>
            <a:ext uri="{FF2B5EF4-FFF2-40B4-BE49-F238E27FC236}">
              <a16:creationId xmlns:a16="http://schemas.microsoft.com/office/drawing/2014/main" id="{00000000-0008-0000-0000-00005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3" name="Line 808">
          <a:extLst>
            <a:ext uri="{FF2B5EF4-FFF2-40B4-BE49-F238E27FC236}">
              <a16:creationId xmlns:a16="http://schemas.microsoft.com/office/drawing/2014/main" id="{00000000-0008-0000-0000-00005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4" name="Line 809">
          <a:extLst>
            <a:ext uri="{FF2B5EF4-FFF2-40B4-BE49-F238E27FC236}">
              <a16:creationId xmlns:a16="http://schemas.microsoft.com/office/drawing/2014/main" id="{00000000-0008-0000-0000-00005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5" name="Line 810">
          <a:extLst>
            <a:ext uri="{FF2B5EF4-FFF2-40B4-BE49-F238E27FC236}">
              <a16:creationId xmlns:a16="http://schemas.microsoft.com/office/drawing/2014/main" id="{00000000-0008-0000-0000-00005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6" name="Line 811">
          <a:extLst>
            <a:ext uri="{FF2B5EF4-FFF2-40B4-BE49-F238E27FC236}">
              <a16:creationId xmlns:a16="http://schemas.microsoft.com/office/drawing/2014/main" id="{00000000-0008-0000-0000-00005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7" name="Line 812">
          <a:extLst>
            <a:ext uri="{FF2B5EF4-FFF2-40B4-BE49-F238E27FC236}">
              <a16:creationId xmlns:a16="http://schemas.microsoft.com/office/drawing/2014/main" id="{00000000-0008-0000-0000-00005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8" name="Line 813">
          <a:extLst>
            <a:ext uri="{FF2B5EF4-FFF2-40B4-BE49-F238E27FC236}">
              <a16:creationId xmlns:a16="http://schemas.microsoft.com/office/drawing/2014/main" id="{00000000-0008-0000-0000-00005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69" name="Line 814">
          <a:extLst>
            <a:ext uri="{FF2B5EF4-FFF2-40B4-BE49-F238E27FC236}">
              <a16:creationId xmlns:a16="http://schemas.microsoft.com/office/drawing/2014/main" id="{00000000-0008-0000-0000-00005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0" name="Line 815">
          <a:extLst>
            <a:ext uri="{FF2B5EF4-FFF2-40B4-BE49-F238E27FC236}">
              <a16:creationId xmlns:a16="http://schemas.microsoft.com/office/drawing/2014/main" id="{00000000-0008-0000-0000-00005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1" name="Line 816">
          <a:extLst>
            <a:ext uri="{FF2B5EF4-FFF2-40B4-BE49-F238E27FC236}">
              <a16:creationId xmlns:a16="http://schemas.microsoft.com/office/drawing/2014/main" id="{00000000-0008-0000-0000-00005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2" name="Line 817">
          <a:extLst>
            <a:ext uri="{FF2B5EF4-FFF2-40B4-BE49-F238E27FC236}">
              <a16:creationId xmlns:a16="http://schemas.microsoft.com/office/drawing/2014/main" id="{00000000-0008-0000-0000-00006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3" name="Line 818">
          <a:extLst>
            <a:ext uri="{FF2B5EF4-FFF2-40B4-BE49-F238E27FC236}">
              <a16:creationId xmlns:a16="http://schemas.microsoft.com/office/drawing/2014/main" id="{00000000-0008-0000-0000-00006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4" name="Line 819">
          <a:extLst>
            <a:ext uri="{FF2B5EF4-FFF2-40B4-BE49-F238E27FC236}">
              <a16:creationId xmlns:a16="http://schemas.microsoft.com/office/drawing/2014/main" id="{00000000-0008-0000-0000-00006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5" name="Line 820">
          <a:extLst>
            <a:ext uri="{FF2B5EF4-FFF2-40B4-BE49-F238E27FC236}">
              <a16:creationId xmlns:a16="http://schemas.microsoft.com/office/drawing/2014/main" id="{00000000-0008-0000-0000-00006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6" name="Line 821">
          <a:extLst>
            <a:ext uri="{FF2B5EF4-FFF2-40B4-BE49-F238E27FC236}">
              <a16:creationId xmlns:a16="http://schemas.microsoft.com/office/drawing/2014/main" id="{00000000-0008-0000-0000-00006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7" name="Line 822">
          <a:extLst>
            <a:ext uri="{FF2B5EF4-FFF2-40B4-BE49-F238E27FC236}">
              <a16:creationId xmlns:a16="http://schemas.microsoft.com/office/drawing/2014/main" id="{00000000-0008-0000-0000-00006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8" name="Line 823">
          <a:extLst>
            <a:ext uri="{FF2B5EF4-FFF2-40B4-BE49-F238E27FC236}">
              <a16:creationId xmlns:a16="http://schemas.microsoft.com/office/drawing/2014/main" id="{00000000-0008-0000-0000-00006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79" name="Line 824">
          <a:extLst>
            <a:ext uri="{FF2B5EF4-FFF2-40B4-BE49-F238E27FC236}">
              <a16:creationId xmlns:a16="http://schemas.microsoft.com/office/drawing/2014/main" id="{00000000-0008-0000-0000-00006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0" name="Line 825">
          <a:extLst>
            <a:ext uri="{FF2B5EF4-FFF2-40B4-BE49-F238E27FC236}">
              <a16:creationId xmlns:a16="http://schemas.microsoft.com/office/drawing/2014/main" id="{00000000-0008-0000-0000-00006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1" name="Line 826">
          <a:extLst>
            <a:ext uri="{FF2B5EF4-FFF2-40B4-BE49-F238E27FC236}">
              <a16:creationId xmlns:a16="http://schemas.microsoft.com/office/drawing/2014/main" id="{00000000-0008-0000-0000-00006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2" name="Line 827">
          <a:extLst>
            <a:ext uri="{FF2B5EF4-FFF2-40B4-BE49-F238E27FC236}">
              <a16:creationId xmlns:a16="http://schemas.microsoft.com/office/drawing/2014/main" id="{00000000-0008-0000-0000-00006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3" name="Line 828">
          <a:extLst>
            <a:ext uri="{FF2B5EF4-FFF2-40B4-BE49-F238E27FC236}">
              <a16:creationId xmlns:a16="http://schemas.microsoft.com/office/drawing/2014/main" id="{00000000-0008-0000-0000-00006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4" name="Line 829">
          <a:extLst>
            <a:ext uri="{FF2B5EF4-FFF2-40B4-BE49-F238E27FC236}">
              <a16:creationId xmlns:a16="http://schemas.microsoft.com/office/drawing/2014/main" id="{00000000-0008-0000-0000-00006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5" name="Line 830">
          <a:extLst>
            <a:ext uri="{FF2B5EF4-FFF2-40B4-BE49-F238E27FC236}">
              <a16:creationId xmlns:a16="http://schemas.microsoft.com/office/drawing/2014/main" id="{00000000-0008-0000-0000-00006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6" name="Line 831">
          <a:extLst>
            <a:ext uri="{FF2B5EF4-FFF2-40B4-BE49-F238E27FC236}">
              <a16:creationId xmlns:a16="http://schemas.microsoft.com/office/drawing/2014/main" id="{00000000-0008-0000-0000-00006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7" name="Line 832">
          <a:extLst>
            <a:ext uri="{FF2B5EF4-FFF2-40B4-BE49-F238E27FC236}">
              <a16:creationId xmlns:a16="http://schemas.microsoft.com/office/drawing/2014/main" id="{00000000-0008-0000-0000-00006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8" name="Line 833">
          <a:extLst>
            <a:ext uri="{FF2B5EF4-FFF2-40B4-BE49-F238E27FC236}">
              <a16:creationId xmlns:a16="http://schemas.microsoft.com/office/drawing/2014/main" id="{00000000-0008-0000-0000-00007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89" name="Line 834">
          <a:extLst>
            <a:ext uri="{FF2B5EF4-FFF2-40B4-BE49-F238E27FC236}">
              <a16:creationId xmlns:a16="http://schemas.microsoft.com/office/drawing/2014/main" id="{00000000-0008-0000-0000-00007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0" name="Line 835">
          <a:extLst>
            <a:ext uri="{FF2B5EF4-FFF2-40B4-BE49-F238E27FC236}">
              <a16:creationId xmlns:a16="http://schemas.microsoft.com/office/drawing/2014/main" id="{00000000-0008-0000-0000-00007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1" name="Line 836">
          <a:extLst>
            <a:ext uri="{FF2B5EF4-FFF2-40B4-BE49-F238E27FC236}">
              <a16:creationId xmlns:a16="http://schemas.microsoft.com/office/drawing/2014/main" id="{00000000-0008-0000-0000-00007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2" name="Line 837">
          <a:extLst>
            <a:ext uri="{FF2B5EF4-FFF2-40B4-BE49-F238E27FC236}">
              <a16:creationId xmlns:a16="http://schemas.microsoft.com/office/drawing/2014/main" id="{00000000-0008-0000-0000-00007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3" name="Line 838">
          <a:extLst>
            <a:ext uri="{FF2B5EF4-FFF2-40B4-BE49-F238E27FC236}">
              <a16:creationId xmlns:a16="http://schemas.microsoft.com/office/drawing/2014/main" id="{00000000-0008-0000-0000-00007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4" name="Line 839">
          <a:extLst>
            <a:ext uri="{FF2B5EF4-FFF2-40B4-BE49-F238E27FC236}">
              <a16:creationId xmlns:a16="http://schemas.microsoft.com/office/drawing/2014/main" id="{00000000-0008-0000-0000-00007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5" name="AutoShape 840">
          <a:extLst>
            <a:ext uri="{FF2B5EF4-FFF2-40B4-BE49-F238E27FC236}">
              <a16:creationId xmlns:a16="http://schemas.microsoft.com/office/drawing/2014/main" id="{00000000-0008-0000-0000-000077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6" name="AutoShape 841">
          <a:extLst>
            <a:ext uri="{FF2B5EF4-FFF2-40B4-BE49-F238E27FC236}">
              <a16:creationId xmlns:a16="http://schemas.microsoft.com/office/drawing/2014/main" id="{00000000-0008-0000-0000-000078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7" name="AutoShape 842">
          <a:extLst>
            <a:ext uri="{FF2B5EF4-FFF2-40B4-BE49-F238E27FC236}">
              <a16:creationId xmlns:a16="http://schemas.microsoft.com/office/drawing/2014/main" id="{00000000-0008-0000-0000-000079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8" name="AutoShape 843">
          <a:extLst>
            <a:ext uri="{FF2B5EF4-FFF2-40B4-BE49-F238E27FC236}">
              <a16:creationId xmlns:a16="http://schemas.microsoft.com/office/drawing/2014/main" id="{00000000-0008-0000-0000-00007A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299" name="AutoShape 844">
          <a:extLst>
            <a:ext uri="{FF2B5EF4-FFF2-40B4-BE49-F238E27FC236}">
              <a16:creationId xmlns:a16="http://schemas.microsoft.com/office/drawing/2014/main" id="{00000000-0008-0000-0000-00007B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0" name="AutoShape 845">
          <a:extLst>
            <a:ext uri="{FF2B5EF4-FFF2-40B4-BE49-F238E27FC236}">
              <a16:creationId xmlns:a16="http://schemas.microsoft.com/office/drawing/2014/main" id="{00000000-0008-0000-0000-00007C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1" name="AutoShape 846">
          <a:extLst>
            <a:ext uri="{FF2B5EF4-FFF2-40B4-BE49-F238E27FC236}">
              <a16:creationId xmlns:a16="http://schemas.microsoft.com/office/drawing/2014/main" id="{00000000-0008-0000-0000-00007D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2" name="AutoShape 847">
          <a:extLst>
            <a:ext uri="{FF2B5EF4-FFF2-40B4-BE49-F238E27FC236}">
              <a16:creationId xmlns:a16="http://schemas.microsoft.com/office/drawing/2014/main" id="{00000000-0008-0000-0000-00007E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3" name="AutoShape 848">
          <a:extLst>
            <a:ext uri="{FF2B5EF4-FFF2-40B4-BE49-F238E27FC236}">
              <a16:creationId xmlns:a16="http://schemas.microsoft.com/office/drawing/2014/main" id="{00000000-0008-0000-0000-00007F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4" name="AutoShape 849">
          <a:extLst>
            <a:ext uri="{FF2B5EF4-FFF2-40B4-BE49-F238E27FC236}">
              <a16:creationId xmlns:a16="http://schemas.microsoft.com/office/drawing/2014/main" id="{00000000-0008-0000-0000-00008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5" name="AutoShape 850">
          <a:extLst>
            <a:ext uri="{FF2B5EF4-FFF2-40B4-BE49-F238E27FC236}">
              <a16:creationId xmlns:a16="http://schemas.microsoft.com/office/drawing/2014/main" id="{00000000-0008-0000-0000-00008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6" name="AutoShape 851">
          <a:extLst>
            <a:ext uri="{FF2B5EF4-FFF2-40B4-BE49-F238E27FC236}">
              <a16:creationId xmlns:a16="http://schemas.microsoft.com/office/drawing/2014/main" id="{00000000-0008-0000-0000-00008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7" name="AutoShape 852">
          <a:extLst>
            <a:ext uri="{FF2B5EF4-FFF2-40B4-BE49-F238E27FC236}">
              <a16:creationId xmlns:a16="http://schemas.microsoft.com/office/drawing/2014/main" id="{00000000-0008-0000-0000-00008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8" name="AutoShape 853">
          <a:extLst>
            <a:ext uri="{FF2B5EF4-FFF2-40B4-BE49-F238E27FC236}">
              <a16:creationId xmlns:a16="http://schemas.microsoft.com/office/drawing/2014/main" id="{00000000-0008-0000-0000-00008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09" name="AutoShape 854">
          <a:extLst>
            <a:ext uri="{FF2B5EF4-FFF2-40B4-BE49-F238E27FC236}">
              <a16:creationId xmlns:a16="http://schemas.microsoft.com/office/drawing/2014/main" id="{00000000-0008-0000-0000-000085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0" name="AutoShape 855">
          <a:extLst>
            <a:ext uri="{FF2B5EF4-FFF2-40B4-BE49-F238E27FC236}">
              <a16:creationId xmlns:a16="http://schemas.microsoft.com/office/drawing/2014/main" id="{00000000-0008-0000-0000-000086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1" name="AutoShape 856">
          <a:extLst>
            <a:ext uri="{FF2B5EF4-FFF2-40B4-BE49-F238E27FC236}">
              <a16:creationId xmlns:a16="http://schemas.microsoft.com/office/drawing/2014/main" id="{00000000-0008-0000-0000-000087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2" name="AutoShape 857">
          <a:extLst>
            <a:ext uri="{FF2B5EF4-FFF2-40B4-BE49-F238E27FC236}">
              <a16:creationId xmlns:a16="http://schemas.microsoft.com/office/drawing/2014/main" id="{00000000-0008-0000-0000-000088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3" name="AutoShape 858">
          <a:extLst>
            <a:ext uri="{FF2B5EF4-FFF2-40B4-BE49-F238E27FC236}">
              <a16:creationId xmlns:a16="http://schemas.microsoft.com/office/drawing/2014/main" id="{00000000-0008-0000-0000-000089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4" name="AutoShape 859">
          <a:extLst>
            <a:ext uri="{FF2B5EF4-FFF2-40B4-BE49-F238E27FC236}">
              <a16:creationId xmlns:a16="http://schemas.microsoft.com/office/drawing/2014/main" id="{00000000-0008-0000-0000-00008A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5" name="AutoShape 860">
          <a:extLst>
            <a:ext uri="{FF2B5EF4-FFF2-40B4-BE49-F238E27FC236}">
              <a16:creationId xmlns:a16="http://schemas.microsoft.com/office/drawing/2014/main" id="{00000000-0008-0000-0000-00008B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6" name="AutoShape 861">
          <a:extLst>
            <a:ext uri="{FF2B5EF4-FFF2-40B4-BE49-F238E27FC236}">
              <a16:creationId xmlns:a16="http://schemas.microsoft.com/office/drawing/2014/main" id="{00000000-0008-0000-0000-00008C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7" name="AutoShape 862">
          <a:extLst>
            <a:ext uri="{FF2B5EF4-FFF2-40B4-BE49-F238E27FC236}">
              <a16:creationId xmlns:a16="http://schemas.microsoft.com/office/drawing/2014/main" id="{00000000-0008-0000-0000-00008D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8" name="AutoShape 863">
          <a:extLst>
            <a:ext uri="{FF2B5EF4-FFF2-40B4-BE49-F238E27FC236}">
              <a16:creationId xmlns:a16="http://schemas.microsoft.com/office/drawing/2014/main" id="{00000000-0008-0000-0000-00008E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19" name="AutoShape 864">
          <a:extLst>
            <a:ext uri="{FF2B5EF4-FFF2-40B4-BE49-F238E27FC236}">
              <a16:creationId xmlns:a16="http://schemas.microsoft.com/office/drawing/2014/main" id="{00000000-0008-0000-0000-00008F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0" name="AutoShape 865">
          <a:extLst>
            <a:ext uri="{FF2B5EF4-FFF2-40B4-BE49-F238E27FC236}">
              <a16:creationId xmlns:a16="http://schemas.microsoft.com/office/drawing/2014/main" id="{00000000-0008-0000-0000-00009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1" name="AutoShape 866">
          <a:extLst>
            <a:ext uri="{FF2B5EF4-FFF2-40B4-BE49-F238E27FC236}">
              <a16:creationId xmlns:a16="http://schemas.microsoft.com/office/drawing/2014/main" id="{00000000-0008-0000-0000-00009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2" name="AutoShape 867">
          <a:extLst>
            <a:ext uri="{FF2B5EF4-FFF2-40B4-BE49-F238E27FC236}">
              <a16:creationId xmlns:a16="http://schemas.microsoft.com/office/drawing/2014/main" id="{00000000-0008-0000-0000-00009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3" name="AutoShape 868">
          <a:extLst>
            <a:ext uri="{FF2B5EF4-FFF2-40B4-BE49-F238E27FC236}">
              <a16:creationId xmlns:a16="http://schemas.microsoft.com/office/drawing/2014/main" id="{00000000-0008-0000-0000-00009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4" name="AutoShape 869">
          <a:extLst>
            <a:ext uri="{FF2B5EF4-FFF2-40B4-BE49-F238E27FC236}">
              <a16:creationId xmlns:a16="http://schemas.microsoft.com/office/drawing/2014/main" id="{00000000-0008-0000-0000-00009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5" name="Line 872">
          <a:extLst>
            <a:ext uri="{FF2B5EF4-FFF2-40B4-BE49-F238E27FC236}">
              <a16:creationId xmlns:a16="http://schemas.microsoft.com/office/drawing/2014/main" id="{00000000-0008-0000-0000-00009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6" name="Line 873">
          <a:extLst>
            <a:ext uri="{FF2B5EF4-FFF2-40B4-BE49-F238E27FC236}">
              <a16:creationId xmlns:a16="http://schemas.microsoft.com/office/drawing/2014/main" id="{00000000-0008-0000-0000-00009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7" name="Line 874">
          <a:extLst>
            <a:ext uri="{FF2B5EF4-FFF2-40B4-BE49-F238E27FC236}">
              <a16:creationId xmlns:a16="http://schemas.microsoft.com/office/drawing/2014/main" id="{00000000-0008-0000-0000-00009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8" name="Line 875">
          <a:extLst>
            <a:ext uri="{FF2B5EF4-FFF2-40B4-BE49-F238E27FC236}">
              <a16:creationId xmlns:a16="http://schemas.microsoft.com/office/drawing/2014/main" id="{00000000-0008-0000-0000-00009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29" name="Line 876">
          <a:extLst>
            <a:ext uri="{FF2B5EF4-FFF2-40B4-BE49-F238E27FC236}">
              <a16:creationId xmlns:a16="http://schemas.microsoft.com/office/drawing/2014/main" id="{00000000-0008-0000-0000-00009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0" name="Line 877">
          <a:extLst>
            <a:ext uri="{FF2B5EF4-FFF2-40B4-BE49-F238E27FC236}">
              <a16:creationId xmlns:a16="http://schemas.microsoft.com/office/drawing/2014/main" id="{00000000-0008-0000-0000-00009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1" name="Line 878">
          <a:extLst>
            <a:ext uri="{FF2B5EF4-FFF2-40B4-BE49-F238E27FC236}">
              <a16:creationId xmlns:a16="http://schemas.microsoft.com/office/drawing/2014/main" id="{00000000-0008-0000-0000-00009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2" name="Line 879">
          <a:extLst>
            <a:ext uri="{FF2B5EF4-FFF2-40B4-BE49-F238E27FC236}">
              <a16:creationId xmlns:a16="http://schemas.microsoft.com/office/drawing/2014/main" id="{00000000-0008-0000-0000-00009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3" name="Line 880">
          <a:extLst>
            <a:ext uri="{FF2B5EF4-FFF2-40B4-BE49-F238E27FC236}">
              <a16:creationId xmlns:a16="http://schemas.microsoft.com/office/drawing/2014/main" id="{00000000-0008-0000-0000-00009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4" name="Line 881">
          <a:extLst>
            <a:ext uri="{FF2B5EF4-FFF2-40B4-BE49-F238E27FC236}">
              <a16:creationId xmlns:a16="http://schemas.microsoft.com/office/drawing/2014/main" id="{00000000-0008-0000-0000-00009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5" name="Line 882">
          <a:extLst>
            <a:ext uri="{FF2B5EF4-FFF2-40B4-BE49-F238E27FC236}">
              <a16:creationId xmlns:a16="http://schemas.microsoft.com/office/drawing/2014/main" id="{00000000-0008-0000-0000-00009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6" name="Line 883">
          <a:extLst>
            <a:ext uri="{FF2B5EF4-FFF2-40B4-BE49-F238E27FC236}">
              <a16:creationId xmlns:a16="http://schemas.microsoft.com/office/drawing/2014/main" id="{00000000-0008-0000-0000-0000A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7" name="Line 884">
          <a:extLst>
            <a:ext uri="{FF2B5EF4-FFF2-40B4-BE49-F238E27FC236}">
              <a16:creationId xmlns:a16="http://schemas.microsoft.com/office/drawing/2014/main" id="{00000000-0008-0000-0000-0000A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8" name="Line 885">
          <a:extLst>
            <a:ext uri="{FF2B5EF4-FFF2-40B4-BE49-F238E27FC236}">
              <a16:creationId xmlns:a16="http://schemas.microsoft.com/office/drawing/2014/main" id="{00000000-0008-0000-0000-0000A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39" name="Line 886">
          <a:extLst>
            <a:ext uri="{FF2B5EF4-FFF2-40B4-BE49-F238E27FC236}">
              <a16:creationId xmlns:a16="http://schemas.microsoft.com/office/drawing/2014/main" id="{00000000-0008-0000-0000-0000A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0" name="Line 887">
          <a:extLst>
            <a:ext uri="{FF2B5EF4-FFF2-40B4-BE49-F238E27FC236}">
              <a16:creationId xmlns:a16="http://schemas.microsoft.com/office/drawing/2014/main" id="{00000000-0008-0000-0000-0000A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1" name="Line 888">
          <a:extLst>
            <a:ext uri="{FF2B5EF4-FFF2-40B4-BE49-F238E27FC236}">
              <a16:creationId xmlns:a16="http://schemas.microsoft.com/office/drawing/2014/main" id="{00000000-0008-0000-0000-0000A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2" name="Line 889">
          <a:extLst>
            <a:ext uri="{FF2B5EF4-FFF2-40B4-BE49-F238E27FC236}">
              <a16:creationId xmlns:a16="http://schemas.microsoft.com/office/drawing/2014/main" id="{00000000-0008-0000-0000-0000A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3" name="Line 890">
          <a:extLst>
            <a:ext uri="{FF2B5EF4-FFF2-40B4-BE49-F238E27FC236}">
              <a16:creationId xmlns:a16="http://schemas.microsoft.com/office/drawing/2014/main" id="{00000000-0008-0000-0000-0000A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4" name="Line 891">
          <a:extLst>
            <a:ext uri="{FF2B5EF4-FFF2-40B4-BE49-F238E27FC236}">
              <a16:creationId xmlns:a16="http://schemas.microsoft.com/office/drawing/2014/main" id="{00000000-0008-0000-0000-0000A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5" name="Line 892">
          <a:extLst>
            <a:ext uri="{FF2B5EF4-FFF2-40B4-BE49-F238E27FC236}">
              <a16:creationId xmlns:a16="http://schemas.microsoft.com/office/drawing/2014/main" id="{00000000-0008-0000-0000-0000A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6" name="Line 893">
          <a:extLst>
            <a:ext uri="{FF2B5EF4-FFF2-40B4-BE49-F238E27FC236}">
              <a16:creationId xmlns:a16="http://schemas.microsoft.com/office/drawing/2014/main" id="{00000000-0008-0000-0000-0000A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7" name="Line 894">
          <a:extLst>
            <a:ext uri="{FF2B5EF4-FFF2-40B4-BE49-F238E27FC236}">
              <a16:creationId xmlns:a16="http://schemas.microsoft.com/office/drawing/2014/main" id="{00000000-0008-0000-0000-0000A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8" name="Line 895">
          <a:extLst>
            <a:ext uri="{FF2B5EF4-FFF2-40B4-BE49-F238E27FC236}">
              <a16:creationId xmlns:a16="http://schemas.microsoft.com/office/drawing/2014/main" id="{00000000-0008-0000-0000-0000A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49" name="Line 896">
          <a:extLst>
            <a:ext uri="{FF2B5EF4-FFF2-40B4-BE49-F238E27FC236}">
              <a16:creationId xmlns:a16="http://schemas.microsoft.com/office/drawing/2014/main" id="{00000000-0008-0000-0000-0000A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0" name="Line 897">
          <a:extLst>
            <a:ext uri="{FF2B5EF4-FFF2-40B4-BE49-F238E27FC236}">
              <a16:creationId xmlns:a16="http://schemas.microsoft.com/office/drawing/2014/main" id="{00000000-0008-0000-0000-0000A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1" name="Line 898">
          <a:extLst>
            <a:ext uri="{FF2B5EF4-FFF2-40B4-BE49-F238E27FC236}">
              <a16:creationId xmlns:a16="http://schemas.microsoft.com/office/drawing/2014/main" id="{00000000-0008-0000-0000-0000A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2" name="Line 899">
          <a:extLst>
            <a:ext uri="{FF2B5EF4-FFF2-40B4-BE49-F238E27FC236}">
              <a16:creationId xmlns:a16="http://schemas.microsoft.com/office/drawing/2014/main" id="{00000000-0008-0000-0000-0000B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3" name="Line 900">
          <a:extLst>
            <a:ext uri="{FF2B5EF4-FFF2-40B4-BE49-F238E27FC236}">
              <a16:creationId xmlns:a16="http://schemas.microsoft.com/office/drawing/2014/main" id="{00000000-0008-0000-0000-0000B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4" name="Line 901">
          <a:extLst>
            <a:ext uri="{FF2B5EF4-FFF2-40B4-BE49-F238E27FC236}">
              <a16:creationId xmlns:a16="http://schemas.microsoft.com/office/drawing/2014/main" id="{00000000-0008-0000-0000-0000B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5" name="Line 902">
          <a:extLst>
            <a:ext uri="{FF2B5EF4-FFF2-40B4-BE49-F238E27FC236}">
              <a16:creationId xmlns:a16="http://schemas.microsoft.com/office/drawing/2014/main" id="{00000000-0008-0000-0000-0000B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6" name="Line 903">
          <a:extLst>
            <a:ext uri="{FF2B5EF4-FFF2-40B4-BE49-F238E27FC236}">
              <a16:creationId xmlns:a16="http://schemas.microsoft.com/office/drawing/2014/main" id="{00000000-0008-0000-0000-0000B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7" name="Line 904">
          <a:extLst>
            <a:ext uri="{FF2B5EF4-FFF2-40B4-BE49-F238E27FC236}">
              <a16:creationId xmlns:a16="http://schemas.microsoft.com/office/drawing/2014/main" id="{00000000-0008-0000-0000-0000B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8" name="Line 905">
          <a:extLst>
            <a:ext uri="{FF2B5EF4-FFF2-40B4-BE49-F238E27FC236}">
              <a16:creationId xmlns:a16="http://schemas.microsoft.com/office/drawing/2014/main" id="{00000000-0008-0000-0000-0000B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59" name="Line 906">
          <a:extLst>
            <a:ext uri="{FF2B5EF4-FFF2-40B4-BE49-F238E27FC236}">
              <a16:creationId xmlns:a16="http://schemas.microsoft.com/office/drawing/2014/main" id="{00000000-0008-0000-0000-0000B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0" name="Line 907">
          <a:extLst>
            <a:ext uri="{FF2B5EF4-FFF2-40B4-BE49-F238E27FC236}">
              <a16:creationId xmlns:a16="http://schemas.microsoft.com/office/drawing/2014/main" id="{00000000-0008-0000-0000-0000B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1" name="Line 908">
          <a:extLst>
            <a:ext uri="{FF2B5EF4-FFF2-40B4-BE49-F238E27FC236}">
              <a16:creationId xmlns:a16="http://schemas.microsoft.com/office/drawing/2014/main" id="{00000000-0008-0000-0000-0000B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2" name="Line 909">
          <a:extLst>
            <a:ext uri="{FF2B5EF4-FFF2-40B4-BE49-F238E27FC236}">
              <a16:creationId xmlns:a16="http://schemas.microsoft.com/office/drawing/2014/main" id="{00000000-0008-0000-0000-0000B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3" name="Line 910">
          <a:extLst>
            <a:ext uri="{FF2B5EF4-FFF2-40B4-BE49-F238E27FC236}">
              <a16:creationId xmlns:a16="http://schemas.microsoft.com/office/drawing/2014/main" id="{00000000-0008-0000-0000-0000B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4" name="Line 911">
          <a:extLst>
            <a:ext uri="{FF2B5EF4-FFF2-40B4-BE49-F238E27FC236}">
              <a16:creationId xmlns:a16="http://schemas.microsoft.com/office/drawing/2014/main" id="{00000000-0008-0000-0000-0000B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5" name="Line 912">
          <a:extLst>
            <a:ext uri="{FF2B5EF4-FFF2-40B4-BE49-F238E27FC236}">
              <a16:creationId xmlns:a16="http://schemas.microsoft.com/office/drawing/2014/main" id="{00000000-0008-0000-0000-0000B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6" name="Line 913">
          <a:extLst>
            <a:ext uri="{FF2B5EF4-FFF2-40B4-BE49-F238E27FC236}">
              <a16:creationId xmlns:a16="http://schemas.microsoft.com/office/drawing/2014/main" id="{00000000-0008-0000-0000-0000B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7" name="Line 914">
          <a:extLst>
            <a:ext uri="{FF2B5EF4-FFF2-40B4-BE49-F238E27FC236}">
              <a16:creationId xmlns:a16="http://schemas.microsoft.com/office/drawing/2014/main" id="{00000000-0008-0000-0000-0000B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8" name="Line 915">
          <a:extLst>
            <a:ext uri="{FF2B5EF4-FFF2-40B4-BE49-F238E27FC236}">
              <a16:creationId xmlns:a16="http://schemas.microsoft.com/office/drawing/2014/main" id="{00000000-0008-0000-0000-0000C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69" name="Line 916">
          <a:extLst>
            <a:ext uri="{FF2B5EF4-FFF2-40B4-BE49-F238E27FC236}">
              <a16:creationId xmlns:a16="http://schemas.microsoft.com/office/drawing/2014/main" id="{00000000-0008-0000-0000-0000C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0" name="Line 917">
          <a:extLst>
            <a:ext uri="{FF2B5EF4-FFF2-40B4-BE49-F238E27FC236}">
              <a16:creationId xmlns:a16="http://schemas.microsoft.com/office/drawing/2014/main" id="{00000000-0008-0000-0000-0000C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1" name="Line 918">
          <a:extLst>
            <a:ext uri="{FF2B5EF4-FFF2-40B4-BE49-F238E27FC236}">
              <a16:creationId xmlns:a16="http://schemas.microsoft.com/office/drawing/2014/main" id="{00000000-0008-0000-0000-0000C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2" name="Line 919">
          <a:extLst>
            <a:ext uri="{FF2B5EF4-FFF2-40B4-BE49-F238E27FC236}">
              <a16:creationId xmlns:a16="http://schemas.microsoft.com/office/drawing/2014/main" id="{00000000-0008-0000-0000-0000C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3" name="Line 920">
          <a:extLst>
            <a:ext uri="{FF2B5EF4-FFF2-40B4-BE49-F238E27FC236}">
              <a16:creationId xmlns:a16="http://schemas.microsoft.com/office/drawing/2014/main" id="{00000000-0008-0000-0000-0000C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4" name="Line 921">
          <a:extLst>
            <a:ext uri="{FF2B5EF4-FFF2-40B4-BE49-F238E27FC236}">
              <a16:creationId xmlns:a16="http://schemas.microsoft.com/office/drawing/2014/main" id="{00000000-0008-0000-0000-0000C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5" name="Line 922">
          <a:extLst>
            <a:ext uri="{FF2B5EF4-FFF2-40B4-BE49-F238E27FC236}">
              <a16:creationId xmlns:a16="http://schemas.microsoft.com/office/drawing/2014/main" id="{00000000-0008-0000-0000-0000C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6" name="Line 923">
          <a:extLst>
            <a:ext uri="{FF2B5EF4-FFF2-40B4-BE49-F238E27FC236}">
              <a16:creationId xmlns:a16="http://schemas.microsoft.com/office/drawing/2014/main" id="{00000000-0008-0000-0000-0000C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7" name="Line 924">
          <a:extLst>
            <a:ext uri="{FF2B5EF4-FFF2-40B4-BE49-F238E27FC236}">
              <a16:creationId xmlns:a16="http://schemas.microsoft.com/office/drawing/2014/main" id="{00000000-0008-0000-0000-0000C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8" name="Line 925">
          <a:extLst>
            <a:ext uri="{FF2B5EF4-FFF2-40B4-BE49-F238E27FC236}">
              <a16:creationId xmlns:a16="http://schemas.microsoft.com/office/drawing/2014/main" id="{00000000-0008-0000-0000-0000C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79" name="Line 926">
          <a:extLst>
            <a:ext uri="{FF2B5EF4-FFF2-40B4-BE49-F238E27FC236}">
              <a16:creationId xmlns:a16="http://schemas.microsoft.com/office/drawing/2014/main" id="{00000000-0008-0000-0000-0000C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0" name="Line 927">
          <a:extLst>
            <a:ext uri="{FF2B5EF4-FFF2-40B4-BE49-F238E27FC236}">
              <a16:creationId xmlns:a16="http://schemas.microsoft.com/office/drawing/2014/main" id="{00000000-0008-0000-0000-0000C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1" name="Line 928">
          <a:extLst>
            <a:ext uri="{FF2B5EF4-FFF2-40B4-BE49-F238E27FC236}">
              <a16:creationId xmlns:a16="http://schemas.microsoft.com/office/drawing/2014/main" id="{00000000-0008-0000-0000-0000C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2" name="Line 929">
          <a:extLst>
            <a:ext uri="{FF2B5EF4-FFF2-40B4-BE49-F238E27FC236}">
              <a16:creationId xmlns:a16="http://schemas.microsoft.com/office/drawing/2014/main" id="{00000000-0008-0000-0000-0000C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3" name="Line 930">
          <a:extLst>
            <a:ext uri="{FF2B5EF4-FFF2-40B4-BE49-F238E27FC236}">
              <a16:creationId xmlns:a16="http://schemas.microsoft.com/office/drawing/2014/main" id="{00000000-0008-0000-0000-0000C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4" name="Line 931">
          <a:extLst>
            <a:ext uri="{FF2B5EF4-FFF2-40B4-BE49-F238E27FC236}">
              <a16:creationId xmlns:a16="http://schemas.microsoft.com/office/drawing/2014/main" id="{00000000-0008-0000-0000-0000D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5" name="Line 932">
          <a:extLst>
            <a:ext uri="{FF2B5EF4-FFF2-40B4-BE49-F238E27FC236}">
              <a16:creationId xmlns:a16="http://schemas.microsoft.com/office/drawing/2014/main" id="{00000000-0008-0000-0000-0000D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6" name="Line 933">
          <a:extLst>
            <a:ext uri="{FF2B5EF4-FFF2-40B4-BE49-F238E27FC236}">
              <a16:creationId xmlns:a16="http://schemas.microsoft.com/office/drawing/2014/main" id="{00000000-0008-0000-0000-0000D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7" name="Line 934">
          <a:extLst>
            <a:ext uri="{FF2B5EF4-FFF2-40B4-BE49-F238E27FC236}">
              <a16:creationId xmlns:a16="http://schemas.microsoft.com/office/drawing/2014/main" id="{00000000-0008-0000-0000-0000D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8" name="Line 935">
          <a:extLst>
            <a:ext uri="{FF2B5EF4-FFF2-40B4-BE49-F238E27FC236}">
              <a16:creationId xmlns:a16="http://schemas.microsoft.com/office/drawing/2014/main" id="{00000000-0008-0000-0000-0000D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89" name="Line 936">
          <a:extLst>
            <a:ext uri="{FF2B5EF4-FFF2-40B4-BE49-F238E27FC236}">
              <a16:creationId xmlns:a16="http://schemas.microsoft.com/office/drawing/2014/main" id="{00000000-0008-0000-0000-0000D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0" name="Line 937">
          <a:extLst>
            <a:ext uri="{FF2B5EF4-FFF2-40B4-BE49-F238E27FC236}">
              <a16:creationId xmlns:a16="http://schemas.microsoft.com/office/drawing/2014/main" id="{00000000-0008-0000-0000-0000D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1" name="Line 938">
          <a:extLst>
            <a:ext uri="{FF2B5EF4-FFF2-40B4-BE49-F238E27FC236}">
              <a16:creationId xmlns:a16="http://schemas.microsoft.com/office/drawing/2014/main" id="{00000000-0008-0000-0000-0000D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2" name="Line 939">
          <a:extLst>
            <a:ext uri="{FF2B5EF4-FFF2-40B4-BE49-F238E27FC236}">
              <a16:creationId xmlns:a16="http://schemas.microsoft.com/office/drawing/2014/main" id="{00000000-0008-0000-0000-0000D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3" name="Line 940">
          <a:extLst>
            <a:ext uri="{FF2B5EF4-FFF2-40B4-BE49-F238E27FC236}">
              <a16:creationId xmlns:a16="http://schemas.microsoft.com/office/drawing/2014/main" id="{00000000-0008-0000-0000-0000D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4" name="Line 941">
          <a:extLst>
            <a:ext uri="{FF2B5EF4-FFF2-40B4-BE49-F238E27FC236}">
              <a16:creationId xmlns:a16="http://schemas.microsoft.com/office/drawing/2014/main" id="{00000000-0008-0000-0000-0000D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5" name="Line 942">
          <a:extLst>
            <a:ext uri="{FF2B5EF4-FFF2-40B4-BE49-F238E27FC236}">
              <a16:creationId xmlns:a16="http://schemas.microsoft.com/office/drawing/2014/main" id="{00000000-0008-0000-0000-0000D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6" name="Line 943">
          <a:extLst>
            <a:ext uri="{FF2B5EF4-FFF2-40B4-BE49-F238E27FC236}">
              <a16:creationId xmlns:a16="http://schemas.microsoft.com/office/drawing/2014/main" id="{00000000-0008-0000-0000-0000D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7" name="Line 944">
          <a:extLst>
            <a:ext uri="{FF2B5EF4-FFF2-40B4-BE49-F238E27FC236}">
              <a16:creationId xmlns:a16="http://schemas.microsoft.com/office/drawing/2014/main" id="{00000000-0008-0000-0000-0000D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8" name="Line 945">
          <a:extLst>
            <a:ext uri="{FF2B5EF4-FFF2-40B4-BE49-F238E27FC236}">
              <a16:creationId xmlns:a16="http://schemas.microsoft.com/office/drawing/2014/main" id="{00000000-0008-0000-0000-0000D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399" name="Line 946">
          <a:extLst>
            <a:ext uri="{FF2B5EF4-FFF2-40B4-BE49-F238E27FC236}">
              <a16:creationId xmlns:a16="http://schemas.microsoft.com/office/drawing/2014/main" id="{00000000-0008-0000-0000-0000D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0" name="Line 947">
          <a:extLst>
            <a:ext uri="{FF2B5EF4-FFF2-40B4-BE49-F238E27FC236}">
              <a16:creationId xmlns:a16="http://schemas.microsoft.com/office/drawing/2014/main" id="{00000000-0008-0000-0000-0000E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1" name="Line 948">
          <a:extLst>
            <a:ext uri="{FF2B5EF4-FFF2-40B4-BE49-F238E27FC236}">
              <a16:creationId xmlns:a16="http://schemas.microsoft.com/office/drawing/2014/main" id="{00000000-0008-0000-0000-0000E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2" name="Line 949">
          <a:extLst>
            <a:ext uri="{FF2B5EF4-FFF2-40B4-BE49-F238E27FC236}">
              <a16:creationId xmlns:a16="http://schemas.microsoft.com/office/drawing/2014/main" id="{00000000-0008-0000-0000-0000E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3" name="Line 950">
          <a:extLst>
            <a:ext uri="{FF2B5EF4-FFF2-40B4-BE49-F238E27FC236}">
              <a16:creationId xmlns:a16="http://schemas.microsoft.com/office/drawing/2014/main" id="{00000000-0008-0000-0000-0000E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4" name="Line 951">
          <a:extLst>
            <a:ext uri="{FF2B5EF4-FFF2-40B4-BE49-F238E27FC236}">
              <a16:creationId xmlns:a16="http://schemas.microsoft.com/office/drawing/2014/main" id="{00000000-0008-0000-0000-0000E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5" name="Line 952">
          <a:extLst>
            <a:ext uri="{FF2B5EF4-FFF2-40B4-BE49-F238E27FC236}">
              <a16:creationId xmlns:a16="http://schemas.microsoft.com/office/drawing/2014/main" id="{00000000-0008-0000-0000-0000E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6" name="Line 953">
          <a:extLst>
            <a:ext uri="{FF2B5EF4-FFF2-40B4-BE49-F238E27FC236}">
              <a16:creationId xmlns:a16="http://schemas.microsoft.com/office/drawing/2014/main" id="{00000000-0008-0000-0000-0000E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7" name="Line 954">
          <a:extLst>
            <a:ext uri="{FF2B5EF4-FFF2-40B4-BE49-F238E27FC236}">
              <a16:creationId xmlns:a16="http://schemas.microsoft.com/office/drawing/2014/main" id="{00000000-0008-0000-0000-0000E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8" name="Line 955">
          <a:extLst>
            <a:ext uri="{FF2B5EF4-FFF2-40B4-BE49-F238E27FC236}">
              <a16:creationId xmlns:a16="http://schemas.microsoft.com/office/drawing/2014/main" id="{00000000-0008-0000-0000-0000E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09" name="Line 956">
          <a:extLst>
            <a:ext uri="{FF2B5EF4-FFF2-40B4-BE49-F238E27FC236}">
              <a16:creationId xmlns:a16="http://schemas.microsoft.com/office/drawing/2014/main" id="{00000000-0008-0000-0000-0000E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0" name="Line 957">
          <a:extLst>
            <a:ext uri="{FF2B5EF4-FFF2-40B4-BE49-F238E27FC236}">
              <a16:creationId xmlns:a16="http://schemas.microsoft.com/office/drawing/2014/main" id="{00000000-0008-0000-0000-0000E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1" name="Line 958">
          <a:extLst>
            <a:ext uri="{FF2B5EF4-FFF2-40B4-BE49-F238E27FC236}">
              <a16:creationId xmlns:a16="http://schemas.microsoft.com/office/drawing/2014/main" id="{00000000-0008-0000-0000-0000E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2" name="Line 959">
          <a:extLst>
            <a:ext uri="{FF2B5EF4-FFF2-40B4-BE49-F238E27FC236}">
              <a16:creationId xmlns:a16="http://schemas.microsoft.com/office/drawing/2014/main" id="{00000000-0008-0000-0000-0000E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3" name="Line 960">
          <a:extLst>
            <a:ext uri="{FF2B5EF4-FFF2-40B4-BE49-F238E27FC236}">
              <a16:creationId xmlns:a16="http://schemas.microsoft.com/office/drawing/2014/main" id="{00000000-0008-0000-0000-0000E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4" name="Line 961">
          <a:extLst>
            <a:ext uri="{FF2B5EF4-FFF2-40B4-BE49-F238E27FC236}">
              <a16:creationId xmlns:a16="http://schemas.microsoft.com/office/drawing/2014/main" id="{00000000-0008-0000-0000-0000E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5" name="Line 962">
          <a:extLst>
            <a:ext uri="{FF2B5EF4-FFF2-40B4-BE49-F238E27FC236}">
              <a16:creationId xmlns:a16="http://schemas.microsoft.com/office/drawing/2014/main" id="{00000000-0008-0000-0000-0000E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6" name="Line 963">
          <a:extLst>
            <a:ext uri="{FF2B5EF4-FFF2-40B4-BE49-F238E27FC236}">
              <a16:creationId xmlns:a16="http://schemas.microsoft.com/office/drawing/2014/main" id="{00000000-0008-0000-0000-0000F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7" name="Line 964">
          <a:extLst>
            <a:ext uri="{FF2B5EF4-FFF2-40B4-BE49-F238E27FC236}">
              <a16:creationId xmlns:a16="http://schemas.microsoft.com/office/drawing/2014/main" id="{00000000-0008-0000-0000-0000F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8" name="Line 965">
          <a:extLst>
            <a:ext uri="{FF2B5EF4-FFF2-40B4-BE49-F238E27FC236}">
              <a16:creationId xmlns:a16="http://schemas.microsoft.com/office/drawing/2014/main" id="{00000000-0008-0000-0000-0000F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19" name="Line 966">
          <a:extLst>
            <a:ext uri="{FF2B5EF4-FFF2-40B4-BE49-F238E27FC236}">
              <a16:creationId xmlns:a16="http://schemas.microsoft.com/office/drawing/2014/main" id="{00000000-0008-0000-0000-0000F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0" name="Line 967">
          <a:extLst>
            <a:ext uri="{FF2B5EF4-FFF2-40B4-BE49-F238E27FC236}">
              <a16:creationId xmlns:a16="http://schemas.microsoft.com/office/drawing/2014/main" id="{00000000-0008-0000-0000-0000F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1" name="Line 968">
          <a:extLst>
            <a:ext uri="{FF2B5EF4-FFF2-40B4-BE49-F238E27FC236}">
              <a16:creationId xmlns:a16="http://schemas.microsoft.com/office/drawing/2014/main" id="{00000000-0008-0000-0000-0000F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2" name="Line 969">
          <a:extLst>
            <a:ext uri="{FF2B5EF4-FFF2-40B4-BE49-F238E27FC236}">
              <a16:creationId xmlns:a16="http://schemas.microsoft.com/office/drawing/2014/main" id="{00000000-0008-0000-0000-0000F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3" name="Line 970">
          <a:extLst>
            <a:ext uri="{FF2B5EF4-FFF2-40B4-BE49-F238E27FC236}">
              <a16:creationId xmlns:a16="http://schemas.microsoft.com/office/drawing/2014/main" id="{00000000-0008-0000-0000-0000F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4" name="Line 971">
          <a:extLst>
            <a:ext uri="{FF2B5EF4-FFF2-40B4-BE49-F238E27FC236}">
              <a16:creationId xmlns:a16="http://schemas.microsoft.com/office/drawing/2014/main" id="{00000000-0008-0000-0000-0000F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5" name="Line 972">
          <a:extLst>
            <a:ext uri="{FF2B5EF4-FFF2-40B4-BE49-F238E27FC236}">
              <a16:creationId xmlns:a16="http://schemas.microsoft.com/office/drawing/2014/main" id="{00000000-0008-0000-0000-0000F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6" name="Line 973">
          <a:extLst>
            <a:ext uri="{FF2B5EF4-FFF2-40B4-BE49-F238E27FC236}">
              <a16:creationId xmlns:a16="http://schemas.microsoft.com/office/drawing/2014/main" id="{00000000-0008-0000-0000-0000F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7" name="Line 974">
          <a:extLst>
            <a:ext uri="{FF2B5EF4-FFF2-40B4-BE49-F238E27FC236}">
              <a16:creationId xmlns:a16="http://schemas.microsoft.com/office/drawing/2014/main" id="{00000000-0008-0000-0000-0000F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8" name="Line 975">
          <a:extLst>
            <a:ext uri="{FF2B5EF4-FFF2-40B4-BE49-F238E27FC236}">
              <a16:creationId xmlns:a16="http://schemas.microsoft.com/office/drawing/2014/main" id="{00000000-0008-0000-0000-0000F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29" name="Line 976">
          <a:extLst>
            <a:ext uri="{FF2B5EF4-FFF2-40B4-BE49-F238E27FC236}">
              <a16:creationId xmlns:a16="http://schemas.microsoft.com/office/drawing/2014/main" id="{00000000-0008-0000-0000-0000F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0" name="Line 977">
          <a:extLst>
            <a:ext uri="{FF2B5EF4-FFF2-40B4-BE49-F238E27FC236}">
              <a16:creationId xmlns:a16="http://schemas.microsoft.com/office/drawing/2014/main" id="{00000000-0008-0000-0000-0000F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1" name="Line 978">
          <a:extLst>
            <a:ext uri="{FF2B5EF4-FFF2-40B4-BE49-F238E27FC236}">
              <a16:creationId xmlns:a16="http://schemas.microsoft.com/office/drawing/2014/main" id="{00000000-0008-0000-0000-0000F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2" name="Line 979">
          <a:extLst>
            <a:ext uri="{FF2B5EF4-FFF2-40B4-BE49-F238E27FC236}">
              <a16:creationId xmlns:a16="http://schemas.microsoft.com/office/drawing/2014/main" id="{00000000-0008-0000-0000-00000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3" name="Line 980">
          <a:extLst>
            <a:ext uri="{FF2B5EF4-FFF2-40B4-BE49-F238E27FC236}">
              <a16:creationId xmlns:a16="http://schemas.microsoft.com/office/drawing/2014/main" id="{00000000-0008-0000-0000-00000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4" name="Line 981">
          <a:extLst>
            <a:ext uri="{FF2B5EF4-FFF2-40B4-BE49-F238E27FC236}">
              <a16:creationId xmlns:a16="http://schemas.microsoft.com/office/drawing/2014/main" id="{00000000-0008-0000-0000-00000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5" name="Line 982">
          <a:extLst>
            <a:ext uri="{FF2B5EF4-FFF2-40B4-BE49-F238E27FC236}">
              <a16:creationId xmlns:a16="http://schemas.microsoft.com/office/drawing/2014/main" id="{00000000-0008-0000-0000-00000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6" name="Line 983">
          <a:extLst>
            <a:ext uri="{FF2B5EF4-FFF2-40B4-BE49-F238E27FC236}">
              <a16:creationId xmlns:a16="http://schemas.microsoft.com/office/drawing/2014/main" id="{00000000-0008-0000-0000-00000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7" name="AutoShape 984">
          <a:extLst>
            <a:ext uri="{FF2B5EF4-FFF2-40B4-BE49-F238E27FC236}">
              <a16:creationId xmlns:a16="http://schemas.microsoft.com/office/drawing/2014/main" id="{00000000-0008-0000-0000-00000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8" name="AutoShape 985">
          <a:extLst>
            <a:ext uri="{FF2B5EF4-FFF2-40B4-BE49-F238E27FC236}">
              <a16:creationId xmlns:a16="http://schemas.microsoft.com/office/drawing/2014/main" id="{00000000-0008-0000-0000-00000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39" name="AutoShape 986">
          <a:extLst>
            <a:ext uri="{FF2B5EF4-FFF2-40B4-BE49-F238E27FC236}">
              <a16:creationId xmlns:a16="http://schemas.microsoft.com/office/drawing/2014/main" id="{00000000-0008-0000-0000-00000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0" name="AutoShape 987">
          <a:extLst>
            <a:ext uri="{FF2B5EF4-FFF2-40B4-BE49-F238E27FC236}">
              <a16:creationId xmlns:a16="http://schemas.microsoft.com/office/drawing/2014/main" id="{00000000-0008-0000-0000-00000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1" name="AutoShape 988">
          <a:extLst>
            <a:ext uri="{FF2B5EF4-FFF2-40B4-BE49-F238E27FC236}">
              <a16:creationId xmlns:a16="http://schemas.microsoft.com/office/drawing/2014/main" id="{00000000-0008-0000-0000-00000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2" name="AutoShape 989">
          <a:extLst>
            <a:ext uri="{FF2B5EF4-FFF2-40B4-BE49-F238E27FC236}">
              <a16:creationId xmlns:a16="http://schemas.microsoft.com/office/drawing/2014/main" id="{00000000-0008-0000-0000-00000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3" name="AutoShape 990">
          <a:extLst>
            <a:ext uri="{FF2B5EF4-FFF2-40B4-BE49-F238E27FC236}">
              <a16:creationId xmlns:a16="http://schemas.microsoft.com/office/drawing/2014/main" id="{00000000-0008-0000-0000-00000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4" name="AutoShape 991">
          <a:extLst>
            <a:ext uri="{FF2B5EF4-FFF2-40B4-BE49-F238E27FC236}">
              <a16:creationId xmlns:a16="http://schemas.microsoft.com/office/drawing/2014/main" id="{00000000-0008-0000-0000-00000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5" name="AutoShape 992">
          <a:extLst>
            <a:ext uri="{FF2B5EF4-FFF2-40B4-BE49-F238E27FC236}">
              <a16:creationId xmlns:a16="http://schemas.microsoft.com/office/drawing/2014/main" id="{00000000-0008-0000-0000-00000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6" name="AutoShape 993">
          <a:extLst>
            <a:ext uri="{FF2B5EF4-FFF2-40B4-BE49-F238E27FC236}">
              <a16:creationId xmlns:a16="http://schemas.microsoft.com/office/drawing/2014/main" id="{00000000-0008-0000-0000-00000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7" name="AutoShape 994">
          <a:extLst>
            <a:ext uri="{FF2B5EF4-FFF2-40B4-BE49-F238E27FC236}">
              <a16:creationId xmlns:a16="http://schemas.microsoft.com/office/drawing/2014/main" id="{00000000-0008-0000-0000-00000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8" name="AutoShape 995">
          <a:extLst>
            <a:ext uri="{FF2B5EF4-FFF2-40B4-BE49-F238E27FC236}">
              <a16:creationId xmlns:a16="http://schemas.microsoft.com/office/drawing/2014/main" id="{00000000-0008-0000-0000-00001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49" name="AutoShape 996">
          <a:extLst>
            <a:ext uri="{FF2B5EF4-FFF2-40B4-BE49-F238E27FC236}">
              <a16:creationId xmlns:a16="http://schemas.microsoft.com/office/drawing/2014/main" id="{00000000-0008-0000-0000-00001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0" name="AutoShape 997">
          <a:extLst>
            <a:ext uri="{FF2B5EF4-FFF2-40B4-BE49-F238E27FC236}">
              <a16:creationId xmlns:a16="http://schemas.microsoft.com/office/drawing/2014/main" id="{00000000-0008-0000-0000-00001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1" name="AutoShape 998">
          <a:extLst>
            <a:ext uri="{FF2B5EF4-FFF2-40B4-BE49-F238E27FC236}">
              <a16:creationId xmlns:a16="http://schemas.microsoft.com/office/drawing/2014/main" id="{00000000-0008-0000-0000-00001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2" name="AutoShape 999">
          <a:extLst>
            <a:ext uri="{FF2B5EF4-FFF2-40B4-BE49-F238E27FC236}">
              <a16:creationId xmlns:a16="http://schemas.microsoft.com/office/drawing/2014/main" id="{00000000-0008-0000-0000-00001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3" name="AutoShape 1000">
          <a:extLst>
            <a:ext uri="{FF2B5EF4-FFF2-40B4-BE49-F238E27FC236}">
              <a16:creationId xmlns:a16="http://schemas.microsoft.com/office/drawing/2014/main" id="{00000000-0008-0000-0000-00001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4" name="AutoShape 1001">
          <a:extLst>
            <a:ext uri="{FF2B5EF4-FFF2-40B4-BE49-F238E27FC236}">
              <a16:creationId xmlns:a16="http://schemas.microsoft.com/office/drawing/2014/main" id="{00000000-0008-0000-0000-00001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5" name="AutoShape 1002">
          <a:extLst>
            <a:ext uri="{FF2B5EF4-FFF2-40B4-BE49-F238E27FC236}">
              <a16:creationId xmlns:a16="http://schemas.microsoft.com/office/drawing/2014/main" id="{00000000-0008-0000-0000-00001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6" name="AutoShape 1003">
          <a:extLst>
            <a:ext uri="{FF2B5EF4-FFF2-40B4-BE49-F238E27FC236}">
              <a16:creationId xmlns:a16="http://schemas.microsoft.com/office/drawing/2014/main" id="{00000000-0008-0000-0000-00001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7" name="AutoShape 1004">
          <a:extLst>
            <a:ext uri="{FF2B5EF4-FFF2-40B4-BE49-F238E27FC236}">
              <a16:creationId xmlns:a16="http://schemas.microsoft.com/office/drawing/2014/main" id="{00000000-0008-0000-0000-00001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8" name="AutoShape 1005">
          <a:extLst>
            <a:ext uri="{FF2B5EF4-FFF2-40B4-BE49-F238E27FC236}">
              <a16:creationId xmlns:a16="http://schemas.microsoft.com/office/drawing/2014/main" id="{00000000-0008-0000-0000-00001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59" name="AutoShape 1006">
          <a:extLst>
            <a:ext uri="{FF2B5EF4-FFF2-40B4-BE49-F238E27FC236}">
              <a16:creationId xmlns:a16="http://schemas.microsoft.com/office/drawing/2014/main" id="{00000000-0008-0000-0000-00001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0" name="AutoShape 1007">
          <a:extLst>
            <a:ext uri="{FF2B5EF4-FFF2-40B4-BE49-F238E27FC236}">
              <a16:creationId xmlns:a16="http://schemas.microsoft.com/office/drawing/2014/main" id="{00000000-0008-0000-0000-00001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1" name="AutoShape 1008">
          <a:extLst>
            <a:ext uri="{FF2B5EF4-FFF2-40B4-BE49-F238E27FC236}">
              <a16:creationId xmlns:a16="http://schemas.microsoft.com/office/drawing/2014/main" id="{00000000-0008-0000-0000-00001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2" name="AutoShape 1009">
          <a:extLst>
            <a:ext uri="{FF2B5EF4-FFF2-40B4-BE49-F238E27FC236}">
              <a16:creationId xmlns:a16="http://schemas.microsoft.com/office/drawing/2014/main" id="{00000000-0008-0000-0000-00001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3" name="AutoShape 1010">
          <a:extLst>
            <a:ext uri="{FF2B5EF4-FFF2-40B4-BE49-F238E27FC236}">
              <a16:creationId xmlns:a16="http://schemas.microsoft.com/office/drawing/2014/main" id="{00000000-0008-0000-0000-00001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4" name="AutoShape 1011">
          <a:extLst>
            <a:ext uri="{FF2B5EF4-FFF2-40B4-BE49-F238E27FC236}">
              <a16:creationId xmlns:a16="http://schemas.microsoft.com/office/drawing/2014/main" id="{00000000-0008-0000-0000-00002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5" name="AutoShape 1012">
          <a:extLst>
            <a:ext uri="{FF2B5EF4-FFF2-40B4-BE49-F238E27FC236}">
              <a16:creationId xmlns:a16="http://schemas.microsoft.com/office/drawing/2014/main" id="{00000000-0008-0000-0000-00002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6" name="AutoShape 1013">
          <a:extLst>
            <a:ext uri="{FF2B5EF4-FFF2-40B4-BE49-F238E27FC236}">
              <a16:creationId xmlns:a16="http://schemas.microsoft.com/office/drawing/2014/main" id="{00000000-0008-0000-0000-00002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7" name="Line 1016">
          <a:extLst>
            <a:ext uri="{FF2B5EF4-FFF2-40B4-BE49-F238E27FC236}">
              <a16:creationId xmlns:a16="http://schemas.microsoft.com/office/drawing/2014/main" id="{00000000-0008-0000-0000-00002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8" name="Line 1017">
          <a:extLst>
            <a:ext uri="{FF2B5EF4-FFF2-40B4-BE49-F238E27FC236}">
              <a16:creationId xmlns:a16="http://schemas.microsoft.com/office/drawing/2014/main" id="{00000000-0008-0000-0000-00002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69" name="Line 1018">
          <a:extLst>
            <a:ext uri="{FF2B5EF4-FFF2-40B4-BE49-F238E27FC236}">
              <a16:creationId xmlns:a16="http://schemas.microsoft.com/office/drawing/2014/main" id="{00000000-0008-0000-0000-00002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0" name="Line 1019">
          <a:extLst>
            <a:ext uri="{FF2B5EF4-FFF2-40B4-BE49-F238E27FC236}">
              <a16:creationId xmlns:a16="http://schemas.microsoft.com/office/drawing/2014/main" id="{00000000-0008-0000-0000-00002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1" name="Line 1020">
          <a:extLst>
            <a:ext uri="{FF2B5EF4-FFF2-40B4-BE49-F238E27FC236}">
              <a16:creationId xmlns:a16="http://schemas.microsoft.com/office/drawing/2014/main" id="{00000000-0008-0000-0000-00002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2" name="Line 1021">
          <a:extLst>
            <a:ext uri="{FF2B5EF4-FFF2-40B4-BE49-F238E27FC236}">
              <a16:creationId xmlns:a16="http://schemas.microsoft.com/office/drawing/2014/main" id="{00000000-0008-0000-0000-00002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3" name="Line 1022">
          <a:extLst>
            <a:ext uri="{FF2B5EF4-FFF2-40B4-BE49-F238E27FC236}">
              <a16:creationId xmlns:a16="http://schemas.microsoft.com/office/drawing/2014/main" id="{00000000-0008-0000-0000-00002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4" name="Line 1023">
          <a:extLst>
            <a:ext uri="{FF2B5EF4-FFF2-40B4-BE49-F238E27FC236}">
              <a16:creationId xmlns:a16="http://schemas.microsoft.com/office/drawing/2014/main" id="{00000000-0008-0000-0000-00002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5" name="Line 1024">
          <a:extLst>
            <a:ext uri="{FF2B5EF4-FFF2-40B4-BE49-F238E27FC236}">
              <a16:creationId xmlns:a16="http://schemas.microsoft.com/office/drawing/2014/main" id="{00000000-0008-0000-0000-00002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6" name="Line 1025">
          <a:extLst>
            <a:ext uri="{FF2B5EF4-FFF2-40B4-BE49-F238E27FC236}">
              <a16:creationId xmlns:a16="http://schemas.microsoft.com/office/drawing/2014/main" id="{00000000-0008-0000-0000-00002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7" name="Line 1026">
          <a:extLst>
            <a:ext uri="{FF2B5EF4-FFF2-40B4-BE49-F238E27FC236}">
              <a16:creationId xmlns:a16="http://schemas.microsoft.com/office/drawing/2014/main" id="{00000000-0008-0000-0000-00002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8" name="Line 1027">
          <a:extLst>
            <a:ext uri="{FF2B5EF4-FFF2-40B4-BE49-F238E27FC236}">
              <a16:creationId xmlns:a16="http://schemas.microsoft.com/office/drawing/2014/main" id="{00000000-0008-0000-0000-00002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79" name="Line 1028">
          <a:extLst>
            <a:ext uri="{FF2B5EF4-FFF2-40B4-BE49-F238E27FC236}">
              <a16:creationId xmlns:a16="http://schemas.microsoft.com/office/drawing/2014/main" id="{00000000-0008-0000-0000-00002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0" name="Line 1029">
          <a:extLst>
            <a:ext uri="{FF2B5EF4-FFF2-40B4-BE49-F238E27FC236}">
              <a16:creationId xmlns:a16="http://schemas.microsoft.com/office/drawing/2014/main" id="{00000000-0008-0000-0000-00003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1" name="Line 1030">
          <a:extLst>
            <a:ext uri="{FF2B5EF4-FFF2-40B4-BE49-F238E27FC236}">
              <a16:creationId xmlns:a16="http://schemas.microsoft.com/office/drawing/2014/main" id="{00000000-0008-0000-0000-00003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2" name="Line 1031">
          <a:extLst>
            <a:ext uri="{FF2B5EF4-FFF2-40B4-BE49-F238E27FC236}">
              <a16:creationId xmlns:a16="http://schemas.microsoft.com/office/drawing/2014/main" id="{00000000-0008-0000-0000-00003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3" name="Line 1032">
          <a:extLst>
            <a:ext uri="{FF2B5EF4-FFF2-40B4-BE49-F238E27FC236}">
              <a16:creationId xmlns:a16="http://schemas.microsoft.com/office/drawing/2014/main" id="{00000000-0008-0000-0000-00003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4" name="Line 1033">
          <a:extLst>
            <a:ext uri="{FF2B5EF4-FFF2-40B4-BE49-F238E27FC236}">
              <a16:creationId xmlns:a16="http://schemas.microsoft.com/office/drawing/2014/main" id="{00000000-0008-0000-0000-00003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5" name="Line 1034">
          <a:extLst>
            <a:ext uri="{FF2B5EF4-FFF2-40B4-BE49-F238E27FC236}">
              <a16:creationId xmlns:a16="http://schemas.microsoft.com/office/drawing/2014/main" id="{00000000-0008-0000-0000-00003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6" name="Line 1035">
          <a:extLst>
            <a:ext uri="{FF2B5EF4-FFF2-40B4-BE49-F238E27FC236}">
              <a16:creationId xmlns:a16="http://schemas.microsoft.com/office/drawing/2014/main" id="{00000000-0008-0000-0000-00003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7" name="Line 1036">
          <a:extLst>
            <a:ext uri="{FF2B5EF4-FFF2-40B4-BE49-F238E27FC236}">
              <a16:creationId xmlns:a16="http://schemas.microsoft.com/office/drawing/2014/main" id="{00000000-0008-0000-0000-00003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8" name="Line 1037">
          <a:extLst>
            <a:ext uri="{FF2B5EF4-FFF2-40B4-BE49-F238E27FC236}">
              <a16:creationId xmlns:a16="http://schemas.microsoft.com/office/drawing/2014/main" id="{00000000-0008-0000-0000-00003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89" name="Line 1038">
          <a:extLst>
            <a:ext uri="{FF2B5EF4-FFF2-40B4-BE49-F238E27FC236}">
              <a16:creationId xmlns:a16="http://schemas.microsoft.com/office/drawing/2014/main" id="{00000000-0008-0000-0000-00003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0" name="Line 1039">
          <a:extLst>
            <a:ext uri="{FF2B5EF4-FFF2-40B4-BE49-F238E27FC236}">
              <a16:creationId xmlns:a16="http://schemas.microsoft.com/office/drawing/2014/main" id="{00000000-0008-0000-0000-00003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1" name="Line 1040">
          <a:extLst>
            <a:ext uri="{FF2B5EF4-FFF2-40B4-BE49-F238E27FC236}">
              <a16:creationId xmlns:a16="http://schemas.microsoft.com/office/drawing/2014/main" id="{00000000-0008-0000-0000-00003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2" name="Line 1041">
          <a:extLst>
            <a:ext uri="{FF2B5EF4-FFF2-40B4-BE49-F238E27FC236}">
              <a16:creationId xmlns:a16="http://schemas.microsoft.com/office/drawing/2014/main" id="{00000000-0008-0000-0000-00003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3" name="Line 1042">
          <a:extLst>
            <a:ext uri="{FF2B5EF4-FFF2-40B4-BE49-F238E27FC236}">
              <a16:creationId xmlns:a16="http://schemas.microsoft.com/office/drawing/2014/main" id="{00000000-0008-0000-0000-00003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4" name="Line 1043">
          <a:extLst>
            <a:ext uri="{FF2B5EF4-FFF2-40B4-BE49-F238E27FC236}">
              <a16:creationId xmlns:a16="http://schemas.microsoft.com/office/drawing/2014/main" id="{00000000-0008-0000-0000-00003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5" name="Line 1044">
          <a:extLst>
            <a:ext uri="{FF2B5EF4-FFF2-40B4-BE49-F238E27FC236}">
              <a16:creationId xmlns:a16="http://schemas.microsoft.com/office/drawing/2014/main" id="{00000000-0008-0000-0000-00003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6" name="Line 1045">
          <a:extLst>
            <a:ext uri="{FF2B5EF4-FFF2-40B4-BE49-F238E27FC236}">
              <a16:creationId xmlns:a16="http://schemas.microsoft.com/office/drawing/2014/main" id="{00000000-0008-0000-0000-00004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7" name="Line 1046">
          <a:extLst>
            <a:ext uri="{FF2B5EF4-FFF2-40B4-BE49-F238E27FC236}">
              <a16:creationId xmlns:a16="http://schemas.microsoft.com/office/drawing/2014/main" id="{00000000-0008-0000-0000-00004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8" name="Line 1047">
          <a:extLst>
            <a:ext uri="{FF2B5EF4-FFF2-40B4-BE49-F238E27FC236}">
              <a16:creationId xmlns:a16="http://schemas.microsoft.com/office/drawing/2014/main" id="{00000000-0008-0000-0000-00004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499" name="Line 1048">
          <a:extLst>
            <a:ext uri="{FF2B5EF4-FFF2-40B4-BE49-F238E27FC236}">
              <a16:creationId xmlns:a16="http://schemas.microsoft.com/office/drawing/2014/main" id="{00000000-0008-0000-0000-00004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0" name="Line 1049">
          <a:extLst>
            <a:ext uri="{FF2B5EF4-FFF2-40B4-BE49-F238E27FC236}">
              <a16:creationId xmlns:a16="http://schemas.microsoft.com/office/drawing/2014/main" id="{00000000-0008-0000-0000-00004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1" name="Line 1050">
          <a:extLst>
            <a:ext uri="{FF2B5EF4-FFF2-40B4-BE49-F238E27FC236}">
              <a16:creationId xmlns:a16="http://schemas.microsoft.com/office/drawing/2014/main" id="{00000000-0008-0000-0000-00004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2" name="Line 1051">
          <a:extLst>
            <a:ext uri="{FF2B5EF4-FFF2-40B4-BE49-F238E27FC236}">
              <a16:creationId xmlns:a16="http://schemas.microsoft.com/office/drawing/2014/main" id="{00000000-0008-0000-0000-00004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3" name="Line 1052">
          <a:extLst>
            <a:ext uri="{FF2B5EF4-FFF2-40B4-BE49-F238E27FC236}">
              <a16:creationId xmlns:a16="http://schemas.microsoft.com/office/drawing/2014/main" id="{00000000-0008-0000-0000-00004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4" name="Line 1053">
          <a:extLst>
            <a:ext uri="{FF2B5EF4-FFF2-40B4-BE49-F238E27FC236}">
              <a16:creationId xmlns:a16="http://schemas.microsoft.com/office/drawing/2014/main" id="{00000000-0008-0000-0000-00004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5" name="Line 1054">
          <a:extLst>
            <a:ext uri="{FF2B5EF4-FFF2-40B4-BE49-F238E27FC236}">
              <a16:creationId xmlns:a16="http://schemas.microsoft.com/office/drawing/2014/main" id="{00000000-0008-0000-0000-00004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6" name="Line 1055">
          <a:extLst>
            <a:ext uri="{FF2B5EF4-FFF2-40B4-BE49-F238E27FC236}">
              <a16:creationId xmlns:a16="http://schemas.microsoft.com/office/drawing/2014/main" id="{00000000-0008-0000-0000-00004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7" name="Line 1056">
          <a:extLst>
            <a:ext uri="{FF2B5EF4-FFF2-40B4-BE49-F238E27FC236}">
              <a16:creationId xmlns:a16="http://schemas.microsoft.com/office/drawing/2014/main" id="{00000000-0008-0000-0000-00004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8" name="Line 1057">
          <a:extLst>
            <a:ext uri="{FF2B5EF4-FFF2-40B4-BE49-F238E27FC236}">
              <a16:creationId xmlns:a16="http://schemas.microsoft.com/office/drawing/2014/main" id="{00000000-0008-0000-0000-00004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09" name="Line 1058">
          <a:extLst>
            <a:ext uri="{FF2B5EF4-FFF2-40B4-BE49-F238E27FC236}">
              <a16:creationId xmlns:a16="http://schemas.microsoft.com/office/drawing/2014/main" id="{00000000-0008-0000-0000-00004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0" name="Line 1059">
          <a:extLst>
            <a:ext uri="{FF2B5EF4-FFF2-40B4-BE49-F238E27FC236}">
              <a16:creationId xmlns:a16="http://schemas.microsoft.com/office/drawing/2014/main" id="{00000000-0008-0000-0000-00004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1" name="Line 1060">
          <a:extLst>
            <a:ext uri="{FF2B5EF4-FFF2-40B4-BE49-F238E27FC236}">
              <a16:creationId xmlns:a16="http://schemas.microsoft.com/office/drawing/2014/main" id="{00000000-0008-0000-0000-00004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2" name="Line 1061">
          <a:extLst>
            <a:ext uri="{FF2B5EF4-FFF2-40B4-BE49-F238E27FC236}">
              <a16:creationId xmlns:a16="http://schemas.microsoft.com/office/drawing/2014/main" id="{00000000-0008-0000-0000-00005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3" name="Line 1062">
          <a:extLst>
            <a:ext uri="{FF2B5EF4-FFF2-40B4-BE49-F238E27FC236}">
              <a16:creationId xmlns:a16="http://schemas.microsoft.com/office/drawing/2014/main" id="{00000000-0008-0000-0000-00005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4" name="Line 1063">
          <a:extLst>
            <a:ext uri="{FF2B5EF4-FFF2-40B4-BE49-F238E27FC236}">
              <a16:creationId xmlns:a16="http://schemas.microsoft.com/office/drawing/2014/main" id="{00000000-0008-0000-0000-00005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5" name="Line 1064">
          <a:extLst>
            <a:ext uri="{FF2B5EF4-FFF2-40B4-BE49-F238E27FC236}">
              <a16:creationId xmlns:a16="http://schemas.microsoft.com/office/drawing/2014/main" id="{00000000-0008-0000-0000-00005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6" name="Line 1065">
          <a:extLst>
            <a:ext uri="{FF2B5EF4-FFF2-40B4-BE49-F238E27FC236}">
              <a16:creationId xmlns:a16="http://schemas.microsoft.com/office/drawing/2014/main" id="{00000000-0008-0000-0000-00005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7" name="Line 1066">
          <a:extLst>
            <a:ext uri="{FF2B5EF4-FFF2-40B4-BE49-F238E27FC236}">
              <a16:creationId xmlns:a16="http://schemas.microsoft.com/office/drawing/2014/main" id="{00000000-0008-0000-0000-00005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8" name="Line 1067">
          <a:extLst>
            <a:ext uri="{FF2B5EF4-FFF2-40B4-BE49-F238E27FC236}">
              <a16:creationId xmlns:a16="http://schemas.microsoft.com/office/drawing/2014/main" id="{00000000-0008-0000-0000-00005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19" name="Line 1068">
          <a:extLst>
            <a:ext uri="{FF2B5EF4-FFF2-40B4-BE49-F238E27FC236}">
              <a16:creationId xmlns:a16="http://schemas.microsoft.com/office/drawing/2014/main" id="{00000000-0008-0000-0000-00005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0" name="Line 1069">
          <a:extLst>
            <a:ext uri="{FF2B5EF4-FFF2-40B4-BE49-F238E27FC236}">
              <a16:creationId xmlns:a16="http://schemas.microsoft.com/office/drawing/2014/main" id="{00000000-0008-0000-0000-00005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1" name="Line 1070">
          <a:extLst>
            <a:ext uri="{FF2B5EF4-FFF2-40B4-BE49-F238E27FC236}">
              <a16:creationId xmlns:a16="http://schemas.microsoft.com/office/drawing/2014/main" id="{00000000-0008-0000-0000-00005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2" name="Line 1071">
          <a:extLst>
            <a:ext uri="{FF2B5EF4-FFF2-40B4-BE49-F238E27FC236}">
              <a16:creationId xmlns:a16="http://schemas.microsoft.com/office/drawing/2014/main" id="{00000000-0008-0000-0000-00005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3" name="Line 1072">
          <a:extLst>
            <a:ext uri="{FF2B5EF4-FFF2-40B4-BE49-F238E27FC236}">
              <a16:creationId xmlns:a16="http://schemas.microsoft.com/office/drawing/2014/main" id="{00000000-0008-0000-0000-00005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4" name="Line 1073">
          <a:extLst>
            <a:ext uri="{FF2B5EF4-FFF2-40B4-BE49-F238E27FC236}">
              <a16:creationId xmlns:a16="http://schemas.microsoft.com/office/drawing/2014/main" id="{00000000-0008-0000-0000-00005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5" name="Line 1074">
          <a:extLst>
            <a:ext uri="{FF2B5EF4-FFF2-40B4-BE49-F238E27FC236}">
              <a16:creationId xmlns:a16="http://schemas.microsoft.com/office/drawing/2014/main" id="{00000000-0008-0000-0000-00005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6" name="Line 1075">
          <a:extLst>
            <a:ext uri="{FF2B5EF4-FFF2-40B4-BE49-F238E27FC236}">
              <a16:creationId xmlns:a16="http://schemas.microsoft.com/office/drawing/2014/main" id="{00000000-0008-0000-0000-00005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7" name="Line 1076">
          <a:extLst>
            <a:ext uri="{FF2B5EF4-FFF2-40B4-BE49-F238E27FC236}">
              <a16:creationId xmlns:a16="http://schemas.microsoft.com/office/drawing/2014/main" id="{00000000-0008-0000-0000-00005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8" name="Line 1077">
          <a:extLst>
            <a:ext uri="{FF2B5EF4-FFF2-40B4-BE49-F238E27FC236}">
              <a16:creationId xmlns:a16="http://schemas.microsoft.com/office/drawing/2014/main" id="{00000000-0008-0000-0000-00006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29" name="Line 1078">
          <a:extLst>
            <a:ext uri="{FF2B5EF4-FFF2-40B4-BE49-F238E27FC236}">
              <a16:creationId xmlns:a16="http://schemas.microsoft.com/office/drawing/2014/main" id="{00000000-0008-0000-0000-00006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0" name="Line 1079">
          <a:extLst>
            <a:ext uri="{FF2B5EF4-FFF2-40B4-BE49-F238E27FC236}">
              <a16:creationId xmlns:a16="http://schemas.microsoft.com/office/drawing/2014/main" id="{00000000-0008-0000-0000-00006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1" name="Line 1080">
          <a:extLst>
            <a:ext uri="{FF2B5EF4-FFF2-40B4-BE49-F238E27FC236}">
              <a16:creationId xmlns:a16="http://schemas.microsoft.com/office/drawing/2014/main" id="{00000000-0008-0000-0000-00006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2" name="Line 1081">
          <a:extLst>
            <a:ext uri="{FF2B5EF4-FFF2-40B4-BE49-F238E27FC236}">
              <a16:creationId xmlns:a16="http://schemas.microsoft.com/office/drawing/2014/main" id="{00000000-0008-0000-0000-00006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3" name="Line 1082">
          <a:extLst>
            <a:ext uri="{FF2B5EF4-FFF2-40B4-BE49-F238E27FC236}">
              <a16:creationId xmlns:a16="http://schemas.microsoft.com/office/drawing/2014/main" id="{00000000-0008-0000-0000-00006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4" name="Line 1083">
          <a:extLst>
            <a:ext uri="{FF2B5EF4-FFF2-40B4-BE49-F238E27FC236}">
              <a16:creationId xmlns:a16="http://schemas.microsoft.com/office/drawing/2014/main" id="{00000000-0008-0000-0000-00006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5" name="Line 1084">
          <a:extLst>
            <a:ext uri="{FF2B5EF4-FFF2-40B4-BE49-F238E27FC236}">
              <a16:creationId xmlns:a16="http://schemas.microsoft.com/office/drawing/2014/main" id="{00000000-0008-0000-0000-00006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6" name="Line 1085">
          <a:extLst>
            <a:ext uri="{FF2B5EF4-FFF2-40B4-BE49-F238E27FC236}">
              <a16:creationId xmlns:a16="http://schemas.microsoft.com/office/drawing/2014/main" id="{00000000-0008-0000-0000-00006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7" name="Line 1086">
          <a:extLst>
            <a:ext uri="{FF2B5EF4-FFF2-40B4-BE49-F238E27FC236}">
              <a16:creationId xmlns:a16="http://schemas.microsoft.com/office/drawing/2014/main" id="{00000000-0008-0000-0000-00006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8" name="Line 1087">
          <a:extLst>
            <a:ext uri="{FF2B5EF4-FFF2-40B4-BE49-F238E27FC236}">
              <a16:creationId xmlns:a16="http://schemas.microsoft.com/office/drawing/2014/main" id="{00000000-0008-0000-0000-00006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39" name="Line 1088">
          <a:extLst>
            <a:ext uri="{FF2B5EF4-FFF2-40B4-BE49-F238E27FC236}">
              <a16:creationId xmlns:a16="http://schemas.microsoft.com/office/drawing/2014/main" id="{00000000-0008-0000-0000-00006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0" name="Line 1089">
          <a:extLst>
            <a:ext uri="{FF2B5EF4-FFF2-40B4-BE49-F238E27FC236}">
              <a16:creationId xmlns:a16="http://schemas.microsoft.com/office/drawing/2014/main" id="{00000000-0008-0000-0000-00006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1" name="Line 1090">
          <a:extLst>
            <a:ext uri="{FF2B5EF4-FFF2-40B4-BE49-F238E27FC236}">
              <a16:creationId xmlns:a16="http://schemas.microsoft.com/office/drawing/2014/main" id="{00000000-0008-0000-0000-00006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2" name="Line 1091">
          <a:extLst>
            <a:ext uri="{FF2B5EF4-FFF2-40B4-BE49-F238E27FC236}">
              <a16:creationId xmlns:a16="http://schemas.microsoft.com/office/drawing/2014/main" id="{00000000-0008-0000-0000-00006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3" name="Line 1092">
          <a:extLst>
            <a:ext uri="{FF2B5EF4-FFF2-40B4-BE49-F238E27FC236}">
              <a16:creationId xmlns:a16="http://schemas.microsoft.com/office/drawing/2014/main" id="{00000000-0008-0000-0000-00006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4" name="Line 1093">
          <a:extLst>
            <a:ext uri="{FF2B5EF4-FFF2-40B4-BE49-F238E27FC236}">
              <a16:creationId xmlns:a16="http://schemas.microsoft.com/office/drawing/2014/main" id="{00000000-0008-0000-0000-00007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5" name="Line 1094">
          <a:extLst>
            <a:ext uri="{FF2B5EF4-FFF2-40B4-BE49-F238E27FC236}">
              <a16:creationId xmlns:a16="http://schemas.microsoft.com/office/drawing/2014/main" id="{00000000-0008-0000-0000-00007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6" name="Line 1095">
          <a:extLst>
            <a:ext uri="{FF2B5EF4-FFF2-40B4-BE49-F238E27FC236}">
              <a16:creationId xmlns:a16="http://schemas.microsoft.com/office/drawing/2014/main" id="{00000000-0008-0000-0000-00007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7" name="Line 1096">
          <a:extLst>
            <a:ext uri="{FF2B5EF4-FFF2-40B4-BE49-F238E27FC236}">
              <a16:creationId xmlns:a16="http://schemas.microsoft.com/office/drawing/2014/main" id="{00000000-0008-0000-0000-00007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8" name="Line 1097">
          <a:extLst>
            <a:ext uri="{FF2B5EF4-FFF2-40B4-BE49-F238E27FC236}">
              <a16:creationId xmlns:a16="http://schemas.microsoft.com/office/drawing/2014/main" id="{00000000-0008-0000-0000-00007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49" name="Line 1098">
          <a:extLst>
            <a:ext uri="{FF2B5EF4-FFF2-40B4-BE49-F238E27FC236}">
              <a16:creationId xmlns:a16="http://schemas.microsoft.com/office/drawing/2014/main" id="{00000000-0008-0000-0000-00007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0" name="Line 1099">
          <a:extLst>
            <a:ext uri="{FF2B5EF4-FFF2-40B4-BE49-F238E27FC236}">
              <a16:creationId xmlns:a16="http://schemas.microsoft.com/office/drawing/2014/main" id="{00000000-0008-0000-0000-00007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1" name="Line 1100">
          <a:extLst>
            <a:ext uri="{FF2B5EF4-FFF2-40B4-BE49-F238E27FC236}">
              <a16:creationId xmlns:a16="http://schemas.microsoft.com/office/drawing/2014/main" id="{00000000-0008-0000-0000-00007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2" name="Line 1101">
          <a:extLst>
            <a:ext uri="{FF2B5EF4-FFF2-40B4-BE49-F238E27FC236}">
              <a16:creationId xmlns:a16="http://schemas.microsoft.com/office/drawing/2014/main" id="{00000000-0008-0000-0000-00007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3" name="Line 1102">
          <a:extLst>
            <a:ext uri="{FF2B5EF4-FFF2-40B4-BE49-F238E27FC236}">
              <a16:creationId xmlns:a16="http://schemas.microsoft.com/office/drawing/2014/main" id="{00000000-0008-0000-0000-00007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4" name="Line 1103">
          <a:extLst>
            <a:ext uri="{FF2B5EF4-FFF2-40B4-BE49-F238E27FC236}">
              <a16:creationId xmlns:a16="http://schemas.microsoft.com/office/drawing/2014/main" id="{00000000-0008-0000-0000-00007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5" name="Line 1104">
          <a:extLst>
            <a:ext uri="{FF2B5EF4-FFF2-40B4-BE49-F238E27FC236}">
              <a16:creationId xmlns:a16="http://schemas.microsoft.com/office/drawing/2014/main" id="{00000000-0008-0000-0000-00007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6" name="Line 1105">
          <a:extLst>
            <a:ext uri="{FF2B5EF4-FFF2-40B4-BE49-F238E27FC236}">
              <a16:creationId xmlns:a16="http://schemas.microsoft.com/office/drawing/2014/main" id="{00000000-0008-0000-0000-00007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7" name="Line 1106">
          <a:extLst>
            <a:ext uri="{FF2B5EF4-FFF2-40B4-BE49-F238E27FC236}">
              <a16:creationId xmlns:a16="http://schemas.microsoft.com/office/drawing/2014/main" id="{00000000-0008-0000-0000-00007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8" name="Line 1107">
          <a:extLst>
            <a:ext uri="{FF2B5EF4-FFF2-40B4-BE49-F238E27FC236}">
              <a16:creationId xmlns:a16="http://schemas.microsoft.com/office/drawing/2014/main" id="{00000000-0008-0000-0000-00007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59" name="Line 1108">
          <a:extLst>
            <a:ext uri="{FF2B5EF4-FFF2-40B4-BE49-F238E27FC236}">
              <a16:creationId xmlns:a16="http://schemas.microsoft.com/office/drawing/2014/main" id="{00000000-0008-0000-0000-00007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0" name="Line 1109">
          <a:extLst>
            <a:ext uri="{FF2B5EF4-FFF2-40B4-BE49-F238E27FC236}">
              <a16:creationId xmlns:a16="http://schemas.microsoft.com/office/drawing/2014/main" id="{00000000-0008-0000-0000-00008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1" name="Line 1110">
          <a:extLst>
            <a:ext uri="{FF2B5EF4-FFF2-40B4-BE49-F238E27FC236}">
              <a16:creationId xmlns:a16="http://schemas.microsoft.com/office/drawing/2014/main" id="{00000000-0008-0000-0000-00008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2" name="Line 1111">
          <a:extLst>
            <a:ext uri="{FF2B5EF4-FFF2-40B4-BE49-F238E27FC236}">
              <a16:creationId xmlns:a16="http://schemas.microsoft.com/office/drawing/2014/main" id="{00000000-0008-0000-0000-00008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3" name="Line 1112">
          <a:extLst>
            <a:ext uri="{FF2B5EF4-FFF2-40B4-BE49-F238E27FC236}">
              <a16:creationId xmlns:a16="http://schemas.microsoft.com/office/drawing/2014/main" id="{00000000-0008-0000-0000-00008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4" name="Line 1113">
          <a:extLst>
            <a:ext uri="{FF2B5EF4-FFF2-40B4-BE49-F238E27FC236}">
              <a16:creationId xmlns:a16="http://schemas.microsoft.com/office/drawing/2014/main" id="{00000000-0008-0000-0000-00008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5" name="Line 1114">
          <a:extLst>
            <a:ext uri="{FF2B5EF4-FFF2-40B4-BE49-F238E27FC236}">
              <a16:creationId xmlns:a16="http://schemas.microsoft.com/office/drawing/2014/main" id="{00000000-0008-0000-0000-00008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6" name="Line 1115">
          <a:extLst>
            <a:ext uri="{FF2B5EF4-FFF2-40B4-BE49-F238E27FC236}">
              <a16:creationId xmlns:a16="http://schemas.microsoft.com/office/drawing/2014/main" id="{00000000-0008-0000-0000-00008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7" name="Line 1116">
          <a:extLst>
            <a:ext uri="{FF2B5EF4-FFF2-40B4-BE49-F238E27FC236}">
              <a16:creationId xmlns:a16="http://schemas.microsoft.com/office/drawing/2014/main" id="{00000000-0008-0000-0000-00008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8" name="Line 1117">
          <a:extLst>
            <a:ext uri="{FF2B5EF4-FFF2-40B4-BE49-F238E27FC236}">
              <a16:creationId xmlns:a16="http://schemas.microsoft.com/office/drawing/2014/main" id="{00000000-0008-0000-0000-00008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69" name="Line 1118">
          <a:extLst>
            <a:ext uri="{FF2B5EF4-FFF2-40B4-BE49-F238E27FC236}">
              <a16:creationId xmlns:a16="http://schemas.microsoft.com/office/drawing/2014/main" id="{00000000-0008-0000-0000-00008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0" name="Line 1119">
          <a:extLst>
            <a:ext uri="{FF2B5EF4-FFF2-40B4-BE49-F238E27FC236}">
              <a16:creationId xmlns:a16="http://schemas.microsoft.com/office/drawing/2014/main" id="{00000000-0008-0000-0000-00008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1" name="Line 1120">
          <a:extLst>
            <a:ext uri="{FF2B5EF4-FFF2-40B4-BE49-F238E27FC236}">
              <a16:creationId xmlns:a16="http://schemas.microsoft.com/office/drawing/2014/main" id="{00000000-0008-0000-0000-00008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2" name="Line 1121">
          <a:extLst>
            <a:ext uri="{FF2B5EF4-FFF2-40B4-BE49-F238E27FC236}">
              <a16:creationId xmlns:a16="http://schemas.microsoft.com/office/drawing/2014/main" id="{00000000-0008-0000-0000-00008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3" name="Line 1122">
          <a:extLst>
            <a:ext uri="{FF2B5EF4-FFF2-40B4-BE49-F238E27FC236}">
              <a16:creationId xmlns:a16="http://schemas.microsoft.com/office/drawing/2014/main" id="{00000000-0008-0000-0000-00008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4" name="Line 1123">
          <a:extLst>
            <a:ext uri="{FF2B5EF4-FFF2-40B4-BE49-F238E27FC236}">
              <a16:creationId xmlns:a16="http://schemas.microsoft.com/office/drawing/2014/main" id="{00000000-0008-0000-0000-00008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5" name="Line 1124">
          <a:extLst>
            <a:ext uri="{FF2B5EF4-FFF2-40B4-BE49-F238E27FC236}">
              <a16:creationId xmlns:a16="http://schemas.microsoft.com/office/drawing/2014/main" id="{00000000-0008-0000-0000-00008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6" name="Line 1125">
          <a:extLst>
            <a:ext uri="{FF2B5EF4-FFF2-40B4-BE49-F238E27FC236}">
              <a16:creationId xmlns:a16="http://schemas.microsoft.com/office/drawing/2014/main" id="{00000000-0008-0000-0000-00009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7" name="Line 1126">
          <a:extLst>
            <a:ext uri="{FF2B5EF4-FFF2-40B4-BE49-F238E27FC236}">
              <a16:creationId xmlns:a16="http://schemas.microsoft.com/office/drawing/2014/main" id="{00000000-0008-0000-0000-00009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8" name="Line 1127">
          <a:extLst>
            <a:ext uri="{FF2B5EF4-FFF2-40B4-BE49-F238E27FC236}">
              <a16:creationId xmlns:a16="http://schemas.microsoft.com/office/drawing/2014/main" id="{00000000-0008-0000-0000-00009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79" name="AutoShape 1128">
          <a:extLst>
            <a:ext uri="{FF2B5EF4-FFF2-40B4-BE49-F238E27FC236}">
              <a16:creationId xmlns:a16="http://schemas.microsoft.com/office/drawing/2014/main" id="{00000000-0008-0000-0000-00009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0" name="AutoShape 1129">
          <a:extLst>
            <a:ext uri="{FF2B5EF4-FFF2-40B4-BE49-F238E27FC236}">
              <a16:creationId xmlns:a16="http://schemas.microsoft.com/office/drawing/2014/main" id="{00000000-0008-0000-0000-00009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1" name="AutoShape 1130">
          <a:extLst>
            <a:ext uri="{FF2B5EF4-FFF2-40B4-BE49-F238E27FC236}">
              <a16:creationId xmlns:a16="http://schemas.microsoft.com/office/drawing/2014/main" id="{00000000-0008-0000-0000-00009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2" name="AutoShape 1131">
          <a:extLst>
            <a:ext uri="{FF2B5EF4-FFF2-40B4-BE49-F238E27FC236}">
              <a16:creationId xmlns:a16="http://schemas.microsoft.com/office/drawing/2014/main" id="{00000000-0008-0000-0000-00009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3" name="AutoShape 1132">
          <a:extLst>
            <a:ext uri="{FF2B5EF4-FFF2-40B4-BE49-F238E27FC236}">
              <a16:creationId xmlns:a16="http://schemas.microsoft.com/office/drawing/2014/main" id="{00000000-0008-0000-0000-00009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4" name="AutoShape 1133">
          <a:extLst>
            <a:ext uri="{FF2B5EF4-FFF2-40B4-BE49-F238E27FC236}">
              <a16:creationId xmlns:a16="http://schemas.microsoft.com/office/drawing/2014/main" id="{00000000-0008-0000-0000-00009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5" name="AutoShape 1134">
          <a:extLst>
            <a:ext uri="{FF2B5EF4-FFF2-40B4-BE49-F238E27FC236}">
              <a16:creationId xmlns:a16="http://schemas.microsoft.com/office/drawing/2014/main" id="{00000000-0008-0000-0000-00009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6" name="AutoShape 1135">
          <a:extLst>
            <a:ext uri="{FF2B5EF4-FFF2-40B4-BE49-F238E27FC236}">
              <a16:creationId xmlns:a16="http://schemas.microsoft.com/office/drawing/2014/main" id="{00000000-0008-0000-0000-00009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7" name="AutoShape 1136">
          <a:extLst>
            <a:ext uri="{FF2B5EF4-FFF2-40B4-BE49-F238E27FC236}">
              <a16:creationId xmlns:a16="http://schemas.microsoft.com/office/drawing/2014/main" id="{00000000-0008-0000-0000-00009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8" name="AutoShape 1137">
          <a:extLst>
            <a:ext uri="{FF2B5EF4-FFF2-40B4-BE49-F238E27FC236}">
              <a16:creationId xmlns:a16="http://schemas.microsoft.com/office/drawing/2014/main" id="{00000000-0008-0000-0000-00009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89" name="AutoShape 1138">
          <a:extLst>
            <a:ext uri="{FF2B5EF4-FFF2-40B4-BE49-F238E27FC236}">
              <a16:creationId xmlns:a16="http://schemas.microsoft.com/office/drawing/2014/main" id="{00000000-0008-0000-0000-00009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0" name="AutoShape 1139">
          <a:extLst>
            <a:ext uri="{FF2B5EF4-FFF2-40B4-BE49-F238E27FC236}">
              <a16:creationId xmlns:a16="http://schemas.microsoft.com/office/drawing/2014/main" id="{00000000-0008-0000-0000-00009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1" name="AutoShape 1140">
          <a:extLst>
            <a:ext uri="{FF2B5EF4-FFF2-40B4-BE49-F238E27FC236}">
              <a16:creationId xmlns:a16="http://schemas.microsoft.com/office/drawing/2014/main" id="{00000000-0008-0000-0000-00009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2" name="AutoShape 1141">
          <a:extLst>
            <a:ext uri="{FF2B5EF4-FFF2-40B4-BE49-F238E27FC236}">
              <a16:creationId xmlns:a16="http://schemas.microsoft.com/office/drawing/2014/main" id="{00000000-0008-0000-0000-0000A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3" name="AutoShape 1142">
          <a:extLst>
            <a:ext uri="{FF2B5EF4-FFF2-40B4-BE49-F238E27FC236}">
              <a16:creationId xmlns:a16="http://schemas.microsoft.com/office/drawing/2014/main" id="{00000000-0008-0000-0000-0000A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4" name="AutoShape 1143">
          <a:extLst>
            <a:ext uri="{FF2B5EF4-FFF2-40B4-BE49-F238E27FC236}">
              <a16:creationId xmlns:a16="http://schemas.microsoft.com/office/drawing/2014/main" id="{00000000-0008-0000-0000-0000A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5" name="AutoShape 1144">
          <a:extLst>
            <a:ext uri="{FF2B5EF4-FFF2-40B4-BE49-F238E27FC236}">
              <a16:creationId xmlns:a16="http://schemas.microsoft.com/office/drawing/2014/main" id="{00000000-0008-0000-0000-0000A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6" name="AutoShape 1145">
          <a:extLst>
            <a:ext uri="{FF2B5EF4-FFF2-40B4-BE49-F238E27FC236}">
              <a16:creationId xmlns:a16="http://schemas.microsoft.com/office/drawing/2014/main" id="{00000000-0008-0000-0000-0000A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7" name="AutoShape 1146">
          <a:extLst>
            <a:ext uri="{FF2B5EF4-FFF2-40B4-BE49-F238E27FC236}">
              <a16:creationId xmlns:a16="http://schemas.microsoft.com/office/drawing/2014/main" id="{00000000-0008-0000-0000-0000A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8" name="AutoShape 1147">
          <a:extLst>
            <a:ext uri="{FF2B5EF4-FFF2-40B4-BE49-F238E27FC236}">
              <a16:creationId xmlns:a16="http://schemas.microsoft.com/office/drawing/2014/main" id="{00000000-0008-0000-0000-0000A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599" name="AutoShape 1148">
          <a:extLst>
            <a:ext uri="{FF2B5EF4-FFF2-40B4-BE49-F238E27FC236}">
              <a16:creationId xmlns:a16="http://schemas.microsoft.com/office/drawing/2014/main" id="{00000000-0008-0000-0000-0000A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0" name="AutoShape 1149">
          <a:extLst>
            <a:ext uri="{FF2B5EF4-FFF2-40B4-BE49-F238E27FC236}">
              <a16:creationId xmlns:a16="http://schemas.microsoft.com/office/drawing/2014/main" id="{00000000-0008-0000-0000-0000A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1" name="AutoShape 1150">
          <a:extLst>
            <a:ext uri="{FF2B5EF4-FFF2-40B4-BE49-F238E27FC236}">
              <a16:creationId xmlns:a16="http://schemas.microsoft.com/office/drawing/2014/main" id="{00000000-0008-0000-0000-0000A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2" name="AutoShape 1151">
          <a:extLst>
            <a:ext uri="{FF2B5EF4-FFF2-40B4-BE49-F238E27FC236}">
              <a16:creationId xmlns:a16="http://schemas.microsoft.com/office/drawing/2014/main" id="{00000000-0008-0000-0000-0000A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3" name="AutoShape 1152">
          <a:extLst>
            <a:ext uri="{FF2B5EF4-FFF2-40B4-BE49-F238E27FC236}">
              <a16:creationId xmlns:a16="http://schemas.microsoft.com/office/drawing/2014/main" id="{00000000-0008-0000-0000-0000A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4" name="AutoShape 1153">
          <a:extLst>
            <a:ext uri="{FF2B5EF4-FFF2-40B4-BE49-F238E27FC236}">
              <a16:creationId xmlns:a16="http://schemas.microsoft.com/office/drawing/2014/main" id="{00000000-0008-0000-0000-0000A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5" name="AutoShape 1154">
          <a:extLst>
            <a:ext uri="{FF2B5EF4-FFF2-40B4-BE49-F238E27FC236}">
              <a16:creationId xmlns:a16="http://schemas.microsoft.com/office/drawing/2014/main" id="{00000000-0008-0000-0000-0000A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6" name="AutoShape 1155">
          <a:extLst>
            <a:ext uri="{FF2B5EF4-FFF2-40B4-BE49-F238E27FC236}">
              <a16:creationId xmlns:a16="http://schemas.microsoft.com/office/drawing/2014/main" id="{00000000-0008-0000-0000-0000A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7" name="AutoShape 1156">
          <a:extLst>
            <a:ext uri="{FF2B5EF4-FFF2-40B4-BE49-F238E27FC236}">
              <a16:creationId xmlns:a16="http://schemas.microsoft.com/office/drawing/2014/main" id="{00000000-0008-0000-0000-0000A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8" name="AutoShape 1157">
          <a:extLst>
            <a:ext uri="{FF2B5EF4-FFF2-40B4-BE49-F238E27FC236}">
              <a16:creationId xmlns:a16="http://schemas.microsoft.com/office/drawing/2014/main" id="{00000000-0008-0000-0000-0000B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09" name="Line 1160">
          <a:extLst>
            <a:ext uri="{FF2B5EF4-FFF2-40B4-BE49-F238E27FC236}">
              <a16:creationId xmlns:a16="http://schemas.microsoft.com/office/drawing/2014/main" id="{00000000-0008-0000-0000-0000B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0" name="Line 1161">
          <a:extLst>
            <a:ext uri="{FF2B5EF4-FFF2-40B4-BE49-F238E27FC236}">
              <a16:creationId xmlns:a16="http://schemas.microsoft.com/office/drawing/2014/main" id="{00000000-0008-0000-0000-0000B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1" name="Line 1162">
          <a:extLst>
            <a:ext uri="{FF2B5EF4-FFF2-40B4-BE49-F238E27FC236}">
              <a16:creationId xmlns:a16="http://schemas.microsoft.com/office/drawing/2014/main" id="{00000000-0008-0000-0000-0000B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2" name="Line 1163">
          <a:extLst>
            <a:ext uri="{FF2B5EF4-FFF2-40B4-BE49-F238E27FC236}">
              <a16:creationId xmlns:a16="http://schemas.microsoft.com/office/drawing/2014/main" id="{00000000-0008-0000-0000-0000B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3" name="Line 1164">
          <a:extLst>
            <a:ext uri="{FF2B5EF4-FFF2-40B4-BE49-F238E27FC236}">
              <a16:creationId xmlns:a16="http://schemas.microsoft.com/office/drawing/2014/main" id="{00000000-0008-0000-0000-0000B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4" name="Line 1165">
          <a:extLst>
            <a:ext uri="{FF2B5EF4-FFF2-40B4-BE49-F238E27FC236}">
              <a16:creationId xmlns:a16="http://schemas.microsoft.com/office/drawing/2014/main" id="{00000000-0008-0000-0000-0000B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5" name="Line 1166">
          <a:extLst>
            <a:ext uri="{FF2B5EF4-FFF2-40B4-BE49-F238E27FC236}">
              <a16:creationId xmlns:a16="http://schemas.microsoft.com/office/drawing/2014/main" id="{00000000-0008-0000-0000-0000B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6" name="Line 1167">
          <a:extLst>
            <a:ext uri="{FF2B5EF4-FFF2-40B4-BE49-F238E27FC236}">
              <a16:creationId xmlns:a16="http://schemas.microsoft.com/office/drawing/2014/main" id="{00000000-0008-0000-0000-0000B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7" name="Line 1168">
          <a:extLst>
            <a:ext uri="{FF2B5EF4-FFF2-40B4-BE49-F238E27FC236}">
              <a16:creationId xmlns:a16="http://schemas.microsoft.com/office/drawing/2014/main" id="{00000000-0008-0000-0000-0000B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8" name="Line 1169">
          <a:extLst>
            <a:ext uri="{FF2B5EF4-FFF2-40B4-BE49-F238E27FC236}">
              <a16:creationId xmlns:a16="http://schemas.microsoft.com/office/drawing/2014/main" id="{00000000-0008-0000-0000-0000B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19" name="Line 1170">
          <a:extLst>
            <a:ext uri="{FF2B5EF4-FFF2-40B4-BE49-F238E27FC236}">
              <a16:creationId xmlns:a16="http://schemas.microsoft.com/office/drawing/2014/main" id="{00000000-0008-0000-0000-0000B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0" name="Line 1171">
          <a:extLst>
            <a:ext uri="{FF2B5EF4-FFF2-40B4-BE49-F238E27FC236}">
              <a16:creationId xmlns:a16="http://schemas.microsoft.com/office/drawing/2014/main" id="{00000000-0008-0000-0000-0000B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1" name="Line 1172">
          <a:extLst>
            <a:ext uri="{FF2B5EF4-FFF2-40B4-BE49-F238E27FC236}">
              <a16:creationId xmlns:a16="http://schemas.microsoft.com/office/drawing/2014/main" id="{00000000-0008-0000-0000-0000B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2" name="Line 1173">
          <a:extLst>
            <a:ext uri="{FF2B5EF4-FFF2-40B4-BE49-F238E27FC236}">
              <a16:creationId xmlns:a16="http://schemas.microsoft.com/office/drawing/2014/main" id="{00000000-0008-0000-0000-0000B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3" name="Line 1174">
          <a:extLst>
            <a:ext uri="{FF2B5EF4-FFF2-40B4-BE49-F238E27FC236}">
              <a16:creationId xmlns:a16="http://schemas.microsoft.com/office/drawing/2014/main" id="{00000000-0008-0000-0000-0000B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4" name="Line 1175">
          <a:extLst>
            <a:ext uri="{FF2B5EF4-FFF2-40B4-BE49-F238E27FC236}">
              <a16:creationId xmlns:a16="http://schemas.microsoft.com/office/drawing/2014/main" id="{00000000-0008-0000-0000-0000C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5" name="Line 1176">
          <a:extLst>
            <a:ext uri="{FF2B5EF4-FFF2-40B4-BE49-F238E27FC236}">
              <a16:creationId xmlns:a16="http://schemas.microsoft.com/office/drawing/2014/main" id="{00000000-0008-0000-0000-0000C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6" name="Line 1177">
          <a:extLst>
            <a:ext uri="{FF2B5EF4-FFF2-40B4-BE49-F238E27FC236}">
              <a16:creationId xmlns:a16="http://schemas.microsoft.com/office/drawing/2014/main" id="{00000000-0008-0000-0000-0000C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7" name="Line 1178">
          <a:extLst>
            <a:ext uri="{FF2B5EF4-FFF2-40B4-BE49-F238E27FC236}">
              <a16:creationId xmlns:a16="http://schemas.microsoft.com/office/drawing/2014/main" id="{00000000-0008-0000-0000-0000C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8" name="Line 1179">
          <a:extLst>
            <a:ext uri="{FF2B5EF4-FFF2-40B4-BE49-F238E27FC236}">
              <a16:creationId xmlns:a16="http://schemas.microsoft.com/office/drawing/2014/main" id="{00000000-0008-0000-0000-0000C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29" name="Line 1180">
          <a:extLst>
            <a:ext uri="{FF2B5EF4-FFF2-40B4-BE49-F238E27FC236}">
              <a16:creationId xmlns:a16="http://schemas.microsoft.com/office/drawing/2014/main" id="{00000000-0008-0000-0000-0000C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0" name="Line 1181">
          <a:extLst>
            <a:ext uri="{FF2B5EF4-FFF2-40B4-BE49-F238E27FC236}">
              <a16:creationId xmlns:a16="http://schemas.microsoft.com/office/drawing/2014/main" id="{00000000-0008-0000-0000-0000C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1" name="Line 1182">
          <a:extLst>
            <a:ext uri="{FF2B5EF4-FFF2-40B4-BE49-F238E27FC236}">
              <a16:creationId xmlns:a16="http://schemas.microsoft.com/office/drawing/2014/main" id="{00000000-0008-0000-0000-0000C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2" name="Line 1183">
          <a:extLst>
            <a:ext uri="{FF2B5EF4-FFF2-40B4-BE49-F238E27FC236}">
              <a16:creationId xmlns:a16="http://schemas.microsoft.com/office/drawing/2014/main" id="{00000000-0008-0000-0000-0000C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3" name="Line 1184">
          <a:extLst>
            <a:ext uri="{FF2B5EF4-FFF2-40B4-BE49-F238E27FC236}">
              <a16:creationId xmlns:a16="http://schemas.microsoft.com/office/drawing/2014/main" id="{00000000-0008-0000-0000-0000C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4" name="Line 1185">
          <a:extLst>
            <a:ext uri="{FF2B5EF4-FFF2-40B4-BE49-F238E27FC236}">
              <a16:creationId xmlns:a16="http://schemas.microsoft.com/office/drawing/2014/main" id="{00000000-0008-0000-0000-0000C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5" name="Line 1186">
          <a:extLst>
            <a:ext uri="{FF2B5EF4-FFF2-40B4-BE49-F238E27FC236}">
              <a16:creationId xmlns:a16="http://schemas.microsoft.com/office/drawing/2014/main" id="{00000000-0008-0000-0000-0000C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6" name="Line 1187">
          <a:extLst>
            <a:ext uri="{FF2B5EF4-FFF2-40B4-BE49-F238E27FC236}">
              <a16:creationId xmlns:a16="http://schemas.microsoft.com/office/drawing/2014/main" id="{00000000-0008-0000-0000-0000C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7" name="Line 1188">
          <a:extLst>
            <a:ext uri="{FF2B5EF4-FFF2-40B4-BE49-F238E27FC236}">
              <a16:creationId xmlns:a16="http://schemas.microsoft.com/office/drawing/2014/main" id="{00000000-0008-0000-0000-0000C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8" name="Line 1189">
          <a:extLst>
            <a:ext uri="{FF2B5EF4-FFF2-40B4-BE49-F238E27FC236}">
              <a16:creationId xmlns:a16="http://schemas.microsoft.com/office/drawing/2014/main" id="{00000000-0008-0000-0000-0000C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39" name="Line 1190">
          <a:extLst>
            <a:ext uri="{FF2B5EF4-FFF2-40B4-BE49-F238E27FC236}">
              <a16:creationId xmlns:a16="http://schemas.microsoft.com/office/drawing/2014/main" id="{00000000-0008-0000-0000-0000C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0" name="Line 1191">
          <a:extLst>
            <a:ext uri="{FF2B5EF4-FFF2-40B4-BE49-F238E27FC236}">
              <a16:creationId xmlns:a16="http://schemas.microsoft.com/office/drawing/2014/main" id="{00000000-0008-0000-0000-0000D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1" name="Line 1192">
          <a:extLst>
            <a:ext uri="{FF2B5EF4-FFF2-40B4-BE49-F238E27FC236}">
              <a16:creationId xmlns:a16="http://schemas.microsoft.com/office/drawing/2014/main" id="{00000000-0008-0000-0000-0000D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2" name="Line 1193">
          <a:extLst>
            <a:ext uri="{FF2B5EF4-FFF2-40B4-BE49-F238E27FC236}">
              <a16:creationId xmlns:a16="http://schemas.microsoft.com/office/drawing/2014/main" id="{00000000-0008-0000-0000-0000D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3" name="Line 1194">
          <a:extLst>
            <a:ext uri="{FF2B5EF4-FFF2-40B4-BE49-F238E27FC236}">
              <a16:creationId xmlns:a16="http://schemas.microsoft.com/office/drawing/2014/main" id="{00000000-0008-0000-0000-0000D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4" name="Line 1195">
          <a:extLst>
            <a:ext uri="{FF2B5EF4-FFF2-40B4-BE49-F238E27FC236}">
              <a16:creationId xmlns:a16="http://schemas.microsoft.com/office/drawing/2014/main" id="{00000000-0008-0000-0000-0000D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5" name="Line 1196">
          <a:extLst>
            <a:ext uri="{FF2B5EF4-FFF2-40B4-BE49-F238E27FC236}">
              <a16:creationId xmlns:a16="http://schemas.microsoft.com/office/drawing/2014/main" id="{00000000-0008-0000-0000-0000D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6" name="Line 1197">
          <a:extLst>
            <a:ext uri="{FF2B5EF4-FFF2-40B4-BE49-F238E27FC236}">
              <a16:creationId xmlns:a16="http://schemas.microsoft.com/office/drawing/2014/main" id="{00000000-0008-0000-0000-0000D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7" name="Line 1198">
          <a:extLst>
            <a:ext uri="{FF2B5EF4-FFF2-40B4-BE49-F238E27FC236}">
              <a16:creationId xmlns:a16="http://schemas.microsoft.com/office/drawing/2014/main" id="{00000000-0008-0000-0000-0000D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8" name="Line 1199">
          <a:extLst>
            <a:ext uri="{FF2B5EF4-FFF2-40B4-BE49-F238E27FC236}">
              <a16:creationId xmlns:a16="http://schemas.microsoft.com/office/drawing/2014/main" id="{00000000-0008-0000-0000-0000D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49" name="Line 1200">
          <a:extLst>
            <a:ext uri="{FF2B5EF4-FFF2-40B4-BE49-F238E27FC236}">
              <a16:creationId xmlns:a16="http://schemas.microsoft.com/office/drawing/2014/main" id="{00000000-0008-0000-0000-0000D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0" name="Line 1201">
          <a:extLst>
            <a:ext uri="{FF2B5EF4-FFF2-40B4-BE49-F238E27FC236}">
              <a16:creationId xmlns:a16="http://schemas.microsoft.com/office/drawing/2014/main" id="{00000000-0008-0000-0000-0000D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1" name="Line 1202">
          <a:extLst>
            <a:ext uri="{FF2B5EF4-FFF2-40B4-BE49-F238E27FC236}">
              <a16:creationId xmlns:a16="http://schemas.microsoft.com/office/drawing/2014/main" id="{00000000-0008-0000-0000-0000D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2" name="Line 1203">
          <a:extLst>
            <a:ext uri="{FF2B5EF4-FFF2-40B4-BE49-F238E27FC236}">
              <a16:creationId xmlns:a16="http://schemas.microsoft.com/office/drawing/2014/main" id="{00000000-0008-0000-0000-0000D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3" name="Line 1204">
          <a:extLst>
            <a:ext uri="{FF2B5EF4-FFF2-40B4-BE49-F238E27FC236}">
              <a16:creationId xmlns:a16="http://schemas.microsoft.com/office/drawing/2014/main" id="{00000000-0008-0000-0000-0000D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4" name="Line 1205">
          <a:extLst>
            <a:ext uri="{FF2B5EF4-FFF2-40B4-BE49-F238E27FC236}">
              <a16:creationId xmlns:a16="http://schemas.microsoft.com/office/drawing/2014/main" id="{00000000-0008-0000-0000-0000D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5" name="Line 1206">
          <a:extLst>
            <a:ext uri="{FF2B5EF4-FFF2-40B4-BE49-F238E27FC236}">
              <a16:creationId xmlns:a16="http://schemas.microsoft.com/office/drawing/2014/main" id="{00000000-0008-0000-0000-0000D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6" name="Line 1207">
          <a:extLst>
            <a:ext uri="{FF2B5EF4-FFF2-40B4-BE49-F238E27FC236}">
              <a16:creationId xmlns:a16="http://schemas.microsoft.com/office/drawing/2014/main" id="{00000000-0008-0000-0000-0000E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7" name="Line 1208">
          <a:extLst>
            <a:ext uri="{FF2B5EF4-FFF2-40B4-BE49-F238E27FC236}">
              <a16:creationId xmlns:a16="http://schemas.microsoft.com/office/drawing/2014/main" id="{00000000-0008-0000-0000-0000E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8" name="Line 1209">
          <a:extLst>
            <a:ext uri="{FF2B5EF4-FFF2-40B4-BE49-F238E27FC236}">
              <a16:creationId xmlns:a16="http://schemas.microsoft.com/office/drawing/2014/main" id="{00000000-0008-0000-0000-0000E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59" name="Line 1210">
          <a:extLst>
            <a:ext uri="{FF2B5EF4-FFF2-40B4-BE49-F238E27FC236}">
              <a16:creationId xmlns:a16="http://schemas.microsoft.com/office/drawing/2014/main" id="{00000000-0008-0000-0000-0000E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0" name="Line 1211">
          <a:extLst>
            <a:ext uri="{FF2B5EF4-FFF2-40B4-BE49-F238E27FC236}">
              <a16:creationId xmlns:a16="http://schemas.microsoft.com/office/drawing/2014/main" id="{00000000-0008-0000-0000-0000E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1" name="Line 1212">
          <a:extLst>
            <a:ext uri="{FF2B5EF4-FFF2-40B4-BE49-F238E27FC236}">
              <a16:creationId xmlns:a16="http://schemas.microsoft.com/office/drawing/2014/main" id="{00000000-0008-0000-0000-0000E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2" name="Line 1213">
          <a:extLst>
            <a:ext uri="{FF2B5EF4-FFF2-40B4-BE49-F238E27FC236}">
              <a16:creationId xmlns:a16="http://schemas.microsoft.com/office/drawing/2014/main" id="{00000000-0008-0000-0000-0000E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3" name="Line 1214">
          <a:extLst>
            <a:ext uri="{FF2B5EF4-FFF2-40B4-BE49-F238E27FC236}">
              <a16:creationId xmlns:a16="http://schemas.microsoft.com/office/drawing/2014/main" id="{00000000-0008-0000-0000-0000E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4" name="Line 1215">
          <a:extLst>
            <a:ext uri="{FF2B5EF4-FFF2-40B4-BE49-F238E27FC236}">
              <a16:creationId xmlns:a16="http://schemas.microsoft.com/office/drawing/2014/main" id="{00000000-0008-0000-0000-0000E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5" name="Line 1216">
          <a:extLst>
            <a:ext uri="{FF2B5EF4-FFF2-40B4-BE49-F238E27FC236}">
              <a16:creationId xmlns:a16="http://schemas.microsoft.com/office/drawing/2014/main" id="{00000000-0008-0000-0000-0000E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6" name="Line 1217">
          <a:extLst>
            <a:ext uri="{FF2B5EF4-FFF2-40B4-BE49-F238E27FC236}">
              <a16:creationId xmlns:a16="http://schemas.microsoft.com/office/drawing/2014/main" id="{00000000-0008-0000-0000-0000E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7" name="Line 1218">
          <a:extLst>
            <a:ext uri="{FF2B5EF4-FFF2-40B4-BE49-F238E27FC236}">
              <a16:creationId xmlns:a16="http://schemas.microsoft.com/office/drawing/2014/main" id="{00000000-0008-0000-0000-0000E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8" name="Line 1219">
          <a:extLst>
            <a:ext uri="{FF2B5EF4-FFF2-40B4-BE49-F238E27FC236}">
              <a16:creationId xmlns:a16="http://schemas.microsoft.com/office/drawing/2014/main" id="{00000000-0008-0000-0000-0000E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69" name="Line 1220">
          <a:extLst>
            <a:ext uri="{FF2B5EF4-FFF2-40B4-BE49-F238E27FC236}">
              <a16:creationId xmlns:a16="http://schemas.microsoft.com/office/drawing/2014/main" id="{00000000-0008-0000-0000-0000E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0" name="Line 1221">
          <a:extLst>
            <a:ext uri="{FF2B5EF4-FFF2-40B4-BE49-F238E27FC236}">
              <a16:creationId xmlns:a16="http://schemas.microsoft.com/office/drawing/2014/main" id="{00000000-0008-0000-0000-0000E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1" name="Line 1222">
          <a:extLst>
            <a:ext uri="{FF2B5EF4-FFF2-40B4-BE49-F238E27FC236}">
              <a16:creationId xmlns:a16="http://schemas.microsoft.com/office/drawing/2014/main" id="{00000000-0008-0000-0000-0000E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2" name="Line 1223">
          <a:extLst>
            <a:ext uri="{FF2B5EF4-FFF2-40B4-BE49-F238E27FC236}">
              <a16:creationId xmlns:a16="http://schemas.microsoft.com/office/drawing/2014/main" id="{00000000-0008-0000-0000-0000F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3" name="Line 1224">
          <a:extLst>
            <a:ext uri="{FF2B5EF4-FFF2-40B4-BE49-F238E27FC236}">
              <a16:creationId xmlns:a16="http://schemas.microsoft.com/office/drawing/2014/main" id="{00000000-0008-0000-0000-0000F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4" name="Line 1225">
          <a:extLst>
            <a:ext uri="{FF2B5EF4-FFF2-40B4-BE49-F238E27FC236}">
              <a16:creationId xmlns:a16="http://schemas.microsoft.com/office/drawing/2014/main" id="{00000000-0008-0000-0000-0000F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5" name="Line 1226">
          <a:extLst>
            <a:ext uri="{FF2B5EF4-FFF2-40B4-BE49-F238E27FC236}">
              <a16:creationId xmlns:a16="http://schemas.microsoft.com/office/drawing/2014/main" id="{00000000-0008-0000-0000-0000F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6" name="Line 1227">
          <a:extLst>
            <a:ext uri="{FF2B5EF4-FFF2-40B4-BE49-F238E27FC236}">
              <a16:creationId xmlns:a16="http://schemas.microsoft.com/office/drawing/2014/main" id="{00000000-0008-0000-0000-0000F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7" name="Line 1228">
          <a:extLst>
            <a:ext uri="{FF2B5EF4-FFF2-40B4-BE49-F238E27FC236}">
              <a16:creationId xmlns:a16="http://schemas.microsoft.com/office/drawing/2014/main" id="{00000000-0008-0000-0000-0000F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8" name="Line 1229">
          <a:extLst>
            <a:ext uri="{FF2B5EF4-FFF2-40B4-BE49-F238E27FC236}">
              <a16:creationId xmlns:a16="http://schemas.microsoft.com/office/drawing/2014/main" id="{00000000-0008-0000-0000-0000F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79" name="Line 1230">
          <a:extLst>
            <a:ext uri="{FF2B5EF4-FFF2-40B4-BE49-F238E27FC236}">
              <a16:creationId xmlns:a16="http://schemas.microsoft.com/office/drawing/2014/main" id="{00000000-0008-0000-0000-0000F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0" name="Line 1231">
          <a:extLst>
            <a:ext uri="{FF2B5EF4-FFF2-40B4-BE49-F238E27FC236}">
              <a16:creationId xmlns:a16="http://schemas.microsoft.com/office/drawing/2014/main" id="{00000000-0008-0000-0000-0000F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1" name="Line 1232">
          <a:extLst>
            <a:ext uri="{FF2B5EF4-FFF2-40B4-BE49-F238E27FC236}">
              <a16:creationId xmlns:a16="http://schemas.microsoft.com/office/drawing/2014/main" id="{00000000-0008-0000-0000-0000F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2" name="Line 1233">
          <a:extLst>
            <a:ext uri="{FF2B5EF4-FFF2-40B4-BE49-F238E27FC236}">
              <a16:creationId xmlns:a16="http://schemas.microsoft.com/office/drawing/2014/main" id="{00000000-0008-0000-0000-0000F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3" name="Line 1234">
          <a:extLst>
            <a:ext uri="{FF2B5EF4-FFF2-40B4-BE49-F238E27FC236}">
              <a16:creationId xmlns:a16="http://schemas.microsoft.com/office/drawing/2014/main" id="{00000000-0008-0000-0000-0000F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4" name="Line 1235">
          <a:extLst>
            <a:ext uri="{FF2B5EF4-FFF2-40B4-BE49-F238E27FC236}">
              <a16:creationId xmlns:a16="http://schemas.microsoft.com/office/drawing/2014/main" id="{00000000-0008-0000-0000-0000F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5" name="Line 1236">
          <a:extLst>
            <a:ext uri="{FF2B5EF4-FFF2-40B4-BE49-F238E27FC236}">
              <a16:creationId xmlns:a16="http://schemas.microsoft.com/office/drawing/2014/main" id="{00000000-0008-0000-0000-0000F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6" name="Line 1237">
          <a:extLst>
            <a:ext uri="{FF2B5EF4-FFF2-40B4-BE49-F238E27FC236}">
              <a16:creationId xmlns:a16="http://schemas.microsoft.com/office/drawing/2014/main" id="{00000000-0008-0000-0000-0000F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7" name="Line 1238">
          <a:extLst>
            <a:ext uri="{FF2B5EF4-FFF2-40B4-BE49-F238E27FC236}">
              <a16:creationId xmlns:a16="http://schemas.microsoft.com/office/drawing/2014/main" id="{00000000-0008-0000-0000-0000F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8" name="Line 1239">
          <a:extLst>
            <a:ext uri="{FF2B5EF4-FFF2-40B4-BE49-F238E27FC236}">
              <a16:creationId xmlns:a16="http://schemas.microsoft.com/office/drawing/2014/main" id="{00000000-0008-0000-0000-00000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89" name="Line 1240">
          <a:extLst>
            <a:ext uri="{FF2B5EF4-FFF2-40B4-BE49-F238E27FC236}">
              <a16:creationId xmlns:a16="http://schemas.microsoft.com/office/drawing/2014/main" id="{00000000-0008-0000-0000-00000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0" name="Line 1241">
          <a:extLst>
            <a:ext uri="{FF2B5EF4-FFF2-40B4-BE49-F238E27FC236}">
              <a16:creationId xmlns:a16="http://schemas.microsoft.com/office/drawing/2014/main" id="{00000000-0008-0000-0000-00000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1" name="Line 1242">
          <a:extLst>
            <a:ext uri="{FF2B5EF4-FFF2-40B4-BE49-F238E27FC236}">
              <a16:creationId xmlns:a16="http://schemas.microsoft.com/office/drawing/2014/main" id="{00000000-0008-0000-0000-00000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2" name="Line 1243">
          <a:extLst>
            <a:ext uri="{FF2B5EF4-FFF2-40B4-BE49-F238E27FC236}">
              <a16:creationId xmlns:a16="http://schemas.microsoft.com/office/drawing/2014/main" id="{00000000-0008-0000-0000-00000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3" name="Line 1244">
          <a:extLst>
            <a:ext uri="{FF2B5EF4-FFF2-40B4-BE49-F238E27FC236}">
              <a16:creationId xmlns:a16="http://schemas.microsoft.com/office/drawing/2014/main" id="{00000000-0008-0000-0000-00000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4" name="Line 1245">
          <a:extLst>
            <a:ext uri="{FF2B5EF4-FFF2-40B4-BE49-F238E27FC236}">
              <a16:creationId xmlns:a16="http://schemas.microsoft.com/office/drawing/2014/main" id="{00000000-0008-0000-0000-00000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5" name="Line 1246">
          <a:extLst>
            <a:ext uri="{FF2B5EF4-FFF2-40B4-BE49-F238E27FC236}">
              <a16:creationId xmlns:a16="http://schemas.microsoft.com/office/drawing/2014/main" id="{00000000-0008-0000-0000-00000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6" name="Line 1247">
          <a:extLst>
            <a:ext uri="{FF2B5EF4-FFF2-40B4-BE49-F238E27FC236}">
              <a16:creationId xmlns:a16="http://schemas.microsoft.com/office/drawing/2014/main" id="{00000000-0008-0000-0000-00000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7" name="Line 1248">
          <a:extLst>
            <a:ext uri="{FF2B5EF4-FFF2-40B4-BE49-F238E27FC236}">
              <a16:creationId xmlns:a16="http://schemas.microsoft.com/office/drawing/2014/main" id="{00000000-0008-0000-0000-00000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8" name="Line 1249">
          <a:extLst>
            <a:ext uri="{FF2B5EF4-FFF2-40B4-BE49-F238E27FC236}">
              <a16:creationId xmlns:a16="http://schemas.microsoft.com/office/drawing/2014/main" id="{00000000-0008-0000-0000-00000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699" name="Line 1250">
          <a:extLst>
            <a:ext uri="{FF2B5EF4-FFF2-40B4-BE49-F238E27FC236}">
              <a16:creationId xmlns:a16="http://schemas.microsoft.com/office/drawing/2014/main" id="{00000000-0008-0000-0000-00000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0" name="Line 1251">
          <a:extLst>
            <a:ext uri="{FF2B5EF4-FFF2-40B4-BE49-F238E27FC236}">
              <a16:creationId xmlns:a16="http://schemas.microsoft.com/office/drawing/2014/main" id="{00000000-0008-0000-0000-00000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1" name="Line 1252">
          <a:extLst>
            <a:ext uri="{FF2B5EF4-FFF2-40B4-BE49-F238E27FC236}">
              <a16:creationId xmlns:a16="http://schemas.microsoft.com/office/drawing/2014/main" id="{00000000-0008-0000-0000-00000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2" name="Line 1253">
          <a:extLst>
            <a:ext uri="{FF2B5EF4-FFF2-40B4-BE49-F238E27FC236}">
              <a16:creationId xmlns:a16="http://schemas.microsoft.com/office/drawing/2014/main" id="{00000000-0008-0000-0000-00000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3" name="Line 1254">
          <a:extLst>
            <a:ext uri="{FF2B5EF4-FFF2-40B4-BE49-F238E27FC236}">
              <a16:creationId xmlns:a16="http://schemas.microsoft.com/office/drawing/2014/main" id="{00000000-0008-0000-0000-00000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4" name="Line 1255">
          <a:extLst>
            <a:ext uri="{FF2B5EF4-FFF2-40B4-BE49-F238E27FC236}">
              <a16:creationId xmlns:a16="http://schemas.microsoft.com/office/drawing/2014/main" id="{00000000-0008-0000-0000-00001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5" name="Line 1256">
          <a:extLst>
            <a:ext uri="{FF2B5EF4-FFF2-40B4-BE49-F238E27FC236}">
              <a16:creationId xmlns:a16="http://schemas.microsoft.com/office/drawing/2014/main" id="{00000000-0008-0000-0000-00001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6" name="Line 1257">
          <a:extLst>
            <a:ext uri="{FF2B5EF4-FFF2-40B4-BE49-F238E27FC236}">
              <a16:creationId xmlns:a16="http://schemas.microsoft.com/office/drawing/2014/main" id="{00000000-0008-0000-0000-00001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7" name="Line 1258">
          <a:extLst>
            <a:ext uri="{FF2B5EF4-FFF2-40B4-BE49-F238E27FC236}">
              <a16:creationId xmlns:a16="http://schemas.microsoft.com/office/drawing/2014/main" id="{00000000-0008-0000-0000-00001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8" name="Line 1259">
          <a:extLst>
            <a:ext uri="{FF2B5EF4-FFF2-40B4-BE49-F238E27FC236}">
              <a16:creationId xmlns:a16="http://schemas.microsoft.com/office/drawing/2014/main" id="{00000000-0008-0000-0000-00001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09" name="Line 1260">
          <a:extLst>
            <a:ext uri="{FF2B5EF4-FFF2-40B4-BE49-F238E27FC236}">
              <a16:creationId xmlns:a16="http://schemas.microsoft.com/office/drawing/2014/main" id="{00000000-0008-0000-0000-00001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0" name="Line 1261">
          <a:extLst>
            <a:ext uri="{FF2B5EF4-FFF2-40B4-BE49-F238E27FC236}">
              <a16:creationId xmlns:a16="http://schemas.microsoft.com/office/drawing/2014/main" id="{00000000-0008-0000-0000-00001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1" name="Line 1262">
          <a:extLst>
            <a:ext uri="{FF2B5EF4-FFF2-40B4-BE49-F238E27FC236}">
              <a16:creationId xmlns:a16="http://schemas.microsoft.com/office/drawing/2014/main" id="{00000000-0008-0000-0000-00001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2" name="Line 1263">
          <a:extLst>
            <a:ext uri="{FF2B5EF4-FFF2-40B4-BE49-F238E27FC236}">
              <a16:creationId xmlns:a16="http://schemas.microsoft.com/office/drawing/2014/main" id="{00000000-0008-0000-0000-00001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3" name="Line 1264">
          <a:extLst>
            <a:ext uri="{FF2B5EF4-FFF2-40B4-BE49-F238E27FC236}">
              <a16:creationId xmlns:a16="http://schemas.microsoft.com/office/drawing/2014/main" id="{00000000-0008-0000-0000-00001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4" name="Line 1265">
          <a:extLst>
            <a:ext uri="{FF2B5EF4-FFF2-40B4-BE49-F238E27FC236}">
              <a16:creationId xmlns:a16="http://schemas.microsoft.com/office/drawing/2014/main" id="{00000000-0008-0000-0000-00001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5" name="Line 1266">
          <a:extLst>
            <a:ext uri="{FF2B5EF4-FFF2-40B4-BE49-F238E27FC236}">
              <a16:creationId xmlns:a16="http://schemas.microsoft.com/office/drawing/2014/main" id="{00000000-0008-0000-0000-00001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6" name="Line 1267">
          <a:extLst>
            <a:ext uri="{FF2B5EF4-FFF2-40B4-BE49-F238E27FC236}">
              <a16:creationId xmlns:a16="http://schemas.microsoft.com/office/drawing/2014/main" id="{00000000-0008-0000-0000-00001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7" name="Line 1268">
          <a:extLst>
            <a:ext uri="{FF2B5EF4-FFF2-40B4-BE49-F238E27FC236}">
              <a16:creationId xmlns:a16="http://schemas.microsoft.com/office/drawing/2014/main" id="{00000000-0008-0000-0000-00001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8" name="Line 1269">
          <a:extLst>
            <a:ext uri="{FF2B5EF4-FFF2-40B4-BE49-F238E27FC236}">
              <a16:creationId xmlns:a16="http://schemas.microsoft.com/office/drawing/2014/main" id="{00000000-0008-0000-0000-00001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19" name="Line 1270">
          <a:extLst>
            <a:ext uri="{FF2B5EF4-FFF2-40B4-BE49-F238E27FC236}">
              <a16:creationId xmlns:a16="http://schemas.microsoft.com/office/drawing/2014/main" id="{00000000-0008-0000-0000-00001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0" name="Line 1271">
          <a:extLst>
            <a:ext uri="{FF2B5EF4-FFF2-40B4-BE49-F238E27FC236}">
              <a16:creationId xmlns:a16="http://schemas.microsoft.com/office/drawing/2014/main" id="{00000000-0008-0000-0000-00002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1" name="AutoShape 1272">
          <a:extLst>
            <a:ext uri="{FF2B5EF4-FFF2-40B4-BE49-F238E27FC236}">
              <a16:creationId xmlns:a16="http://schemas.microsoft.com/office/drawing/2014/main" id="{00000000-0008-0000-0000-00002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2" name="AutoShape 1273">
          <a:extLst>
            <a:ext uri="{FF2B5EF4-FFF2-40B4-BE49-F238E27FC236}">
              <a16:creationId xmlns:a16="http://schemas.microsoft.com/office/drawing/2014/main" id="{00000000-0008-0000-0000-00002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3" name="AutoShape 1274">
          <a:extLst>
            <a:ext uri="{FF2B5EF4-FFF2-40B4-BE49-F238E27FC236}">
              <a16:creationId xmlns:a16="http://schemas.microsoft.com/office/drawing/2014/main" id="{00000000-0008-0000-0000-00002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4" name="AutoShape 1275">
          <a:extLst>
            <a:ext uri="{FF2B5EF4-FFF2-40B4-BE49-F238E27FC236}">
              <a16:creationId xmlns:a16="http://schemas.microsoft.com/office/drawing/2014/main" id="{00000000-0008-0000-0000-00002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5" name="AutoShape 1276">
          <a:extLst>
            <a:ext uri="{FF2B5EF4-FFF2-40B4-BE49-F238E27FC236}">
              <a16:creationId xmlns:a16="http://schemas.microsoft.com/office/drawing/2014/main" id="{00000000-0008-0000-0000-00002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6" name="AutoShape 1277">
          <a:extLst>
            <a:ext uri="{FF2B5EF4-FFF2-40B4-BE49-F238E27FC236}">
              <a16:creationId xmlns:a16="http://schemas.microsoft.com/office/drawing/2014/main" id="{00000000-0008-0000-0000-00002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7" name="AutoShape 1278">
          <a:extLst>
            <a:ext uri="{FF2B5EF4-FFF2-40B4-BE49-F238E27FC236}">
              <a16:creationId xmlns:a16="http://schemas.microsoft.com/office/drawing/2014/main" id="{00000000-0008-0000-0000-00002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8" name="AutoShape 1279">
          <a:extLst>
            <a:ext uri="{FF2B5EF4-FFF2-40B4-BE49-F238E27FC236}">
              <a16:creationId xmlns:a16="http://schemas.microsoft.com/office/drawing/2014/main" id="{00000000-0008-0000-0000-00002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29" name="AutoShape 1280">
          <a:extLst>
            <a:ext uri="{FF2B5EF4-FFF2-40B4-BE49-F238E27FC236}">
              <a16:creationId xmlns:a16="http://schemas.microsoft.com/office/drawing/2014/main" id="{00000000-0008-0000-0000-00002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0" name="AutoShape 1281">
          <a:extLst>
            <a:ext uri="{FF2B5EF4-FFF2-40B4-BE49-F238E27FC236}">
              <a16:creationId xmlns:a16="http://schemas.microsoft.com/office/drawing/2014/main" id="{00000000-0008-0000-0000-00002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1" name="AutoShape 1282">
          <a:extLst>
            <a:ext uri="{FF2B5EF4-FFF2-40B4-BE49-F238E27FC236}">
              <a16:creationId xmlns:a16="http://schemas.microsoft.com/office/drawing/2014/main" id="{00000000-0008-0000-0000-00002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2" name="AutoShape 1283">
          <a:extLst>
            <a:ext uri="{FF2B5EF4-FFF2-40B4-BE49-F238E27FC236}">
              <a16:creationId xmlns:a16="http://schemas.microsoft.com/office/drawing/2014/main" id="{00000000-0008-0000-0000-00002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3" name="AutoShape 1284">
          <a:extLst>
            <a:ext uri="{FF2B5EF4-FFF2-40B4-BE49-F238E27FC236}">
              <a16:creationId xmlns:a16="http://schemas.microsoft.com/office/drawing/2014/main" id="{00000000-0008-0000-0000-00002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4" name="AutoShape 1285">
          <a:extLst>
            <a:ext uri="{FF2B5EF4-FFF2-40B4-BE49-F238E27FC236}">
              <a16:creationId xmlns:a16="http://schemas.microsoft.com/office/drawing/2014/main" id="{00000000-0008-0000-0000-00002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5" name="AutoShape 1286">
          <a:extLst>
            <a:ext uri="{FF2B5EF4-FFF2-40B4-BE49-F238E27FC236}">
              <a16:creationId xmlns:a16="http://schemas.microsoft.com/office/drawing/2014/main" id="{00000000-0008-0000-0000-00002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6" name="AutoShape 1287">
          <a:extLst>
            <a:ext uri="{FF2B5EF4-FFF2-40B4-BE49-F238E27FC236}">
              <a16:creationId xmlns:a16="http://schemas.microsoft.com/office/drawing/2014/main" id="{00000000-0008-0000-0000-00003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7" name="AutoShape 1288">
          <a:extLst>
            <a:ext uri="{FF2B5EF4-FFF2-40B4-BE49-F238E27FC236}">
              <a16:creationId xmlns:a16="http://schemas.microsoft.com/office/drawing/2014/main" id="{00000000-0008-0000-0000-00003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8" name="AutoShape 1289">
          <a:extLst>
            <a:ext uri="{FF2B5EF4-FFF2-40B4-BE49-F238E27FC236}">
              <a16:creationId xmlns:a16="http://schemas.microsoft.com/office/drawing/2014/main" id="{00000000-0008-0000-0000-00003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39" name="AutoShape 1290">
          <a:extLst>
            <a:ext uri="{FF2B5EF4-FFF2-40B4-BE49-F238E27FC236}">
              <a16:creationId xmlns:a16="http://schemas.microsoft.com/office/drawing/2014/main" id="{00000000-0008-0000-0000-00003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0" name="AutoShape 1291">
          <a:extLst>
            <a:ext uri="{FF2B5EF4-FFF2-40B4-BE49-F238E27FC236}">
              <a16:creationId xmlns:a16="http://schemas.microsoft.com/office/drawing/2014/main" id="{00000000-0008-0000-0000-00003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1" name="AutoShape 1292">
          <a:extLst>
            <a:ext uri="{FF2B5EF4-FFF2-40B4-BE49-F238E27FC236}">
              <a16:creationId xmlns:a16="http://schemas.microsoft.com/office/drawing/2014/main" id="{00000000-0008-0000-0000-00003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2" name="AutoShape 1293">
          <a:extLst>
            <a:ext uri="{FF2B5EF4-FFF2-40B4-BE49-F238E27FC236}">
              <a16:creationId xmlns:a16="http://schemas.microsoft.com/office/drawing/2014/main" id="{00000000-0008-0000-0000-00003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3" name="AutoShape 1294">
          <a:extLst>
            <a:ext uri="{FF2B5EF4-FFF2-40B4-BE49-F238E27FC236}">
              <a16:creationId xmlns:a16="http://schemas.microsoft.com/office/drawing/2014/main" id="{00000000-0008-0000-0000-00003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4" name="AutoShape 1295">
          <a:extLst>
            <a:ext uri="{FF2B5EF4-FFF2-40B4-BE49-F238E27FC236}">
              <a16:creationId xmlns:a16="http://schemas.microsoft.com/office/drawing/2014/main" id="{00000000-0008-0000-0000-00003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5" name="AutoShape 1296">
          <a:extLst>
            <a:ext uri="{FF2B5EF4-FFF2-40B4-BE49-F238E27FC236}">
              <a16:creationId xmlns:a16="http://schemas.microsoft.com/office/drawing/2014/main" id="{00000000-0008-0000-0000-00003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6" name="AutoShape 1297">
          <a:extLst>
            <a:ext uri="{FF2B5EF4-FFF2-40B4-BE49-F238E27FC236}">
              <a16:creationId xmlns:a16="http://schemas.microsoft.com/office/drawing/2014/main" id="{00000000-0008-0000-0000-00003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7" name="AutoShape 1298">
          <a:extLst>
            <a:ext uri="{FF2B5EF4-FFF2-40B4-BE49-F238E27FC236}">
              <a16:creationId xmlns:a16="http://schemas.microsoft.com/office/drawing/2014/main" id="{00000000-0008-0000-0000-00003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8" name="AutoShape 1299">
          <a:extLst>
            <a:ext uri="{FF2B5EF4-FFF2-40B4-BE49-F238E27FC236}">
              <a16:creationId xmlns:a16="http://schemas.microsoft.com/office/drawing/2014/main" id="{00000000-0008-0000-0000-00003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49" name="AutoShape 1300">
          <a:extLst>
            <a:ext uri="{FF2B5EF4-FFF2-40B4-BE49-F238E27FC236}">
              <a16:creationId xmlns:a16="http://schemas.microsoft.com/office/drawing/2014/main" id="{00000000-0008-0000-0000-00003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0" name="AutoShape 1301">
          <a:extLst>
            <a:ext uri="{FF2B5EF4-FFF2-40B4-BE49-F238E27FC236}">
              <a16:creationId xmlns:a16="http://schemas.microsoft.com/office/drawing/2014/main" id="{00000000-0008-0000-0000-00003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1" name="Line 1304">
          <a:extLst>
            <a:ext uri="{FF2B5EF4-FFF2-40B4-BE49-F238E27FC236}">
              <a16:creationId xmlns:a16="http://schemas.microsoft.com/office/drawing/2014/main" id="{00000000-0008-0000-0000-00003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2" name="Line 1305">
          <a:extLst>
            <a:ext uri="{FF2B5EF4-FFF2-40B4-BE49-F238E27FC236}">
              <a16:creationId xmlns:a16="http://schemas.microsoft.com/office/drawing/2014/main" id="{00000000-0008-0000-0000-00004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3" name="Line 1306">
          <a:extLst>
            <a:ext uri="{FF2B5EF4-FFF2-40B4-BE49-F238E27FC236}">
              <a16:creationId xmlns:a16="http://schemas.microsoft.com/office/drawing/2014/main" id="{00000000-0008-0000-0000-00004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4" name="Line 1307">
          <a:extLst>
            <a:ext uri="{FF2B5EF4-FFF2-40B4-BE49-F238E27FC236}">
              <a16:creationId xmlns:a16="http://schemas.microsoft.com/office/drawing/2014/main" id="{00000000-0008-0000-0000-00004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5" name="Line 1308">
          <a:extLst>
            <a:ext uri="{FF2B5EF4-FFF2-40B4-BE49-F238E27FC236}">
              <a16:creationId xmlns:a16="http://schemas.microsoft.com/office/drawing/2014/main" id="{00000000-0008-0000-0000-00004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6" name="Line 1309">
          <a:extLst>
            <a:ext uri="{FF2B5EF4-FFF2-40B4-BE49-F238E27FC236}">
              <a16:creationId xmlns:a16="http://schemas.microsoft.com/office/drawing/2014/main" id="{00000000-0008-0000-0000-00004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7" name="Line 1310">
          <a:extLst>
            <a:ext uri="{FF2B5EF4-FFF2-40B4-BE49-F238E27FC236}">
              <a16:creationId xmlns:a16="http://schemas.microsoft.com/office/drawing/2014/main" id="{00000000-0008-0000-0000-00004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8" name="Line 1311">
          <a:extLst>
            <a:ext uri="{FF2B5EF4-FFF2-40B4-BE49-F238E27FC236}">
              <a16:creationId xmlns:a16="http://schemas.microsoft.com/office/drawing/2014/main" id="{00000000-0008-0000-0000-00004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59" name="Line 1312">
          <a:extLst>
            <a:ext uri="{FF2B5EF4-FFF2-40B4-BE49-F238E27FC236}">
              <a16:creationId xmlns:a16="http://schemas.microsoft.com/office/drawing/2014/main" id="{00000000-0008-0000-0000-00004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0" name="Line 1313">
          <a:extLst>
            <a:ext uri="{FF2B5EF4-FFF2-40B4-BE49-F238E27FC236}">
              <a16:creationId xmlns:a16="http://schemas.microsoft.com/office/drawing/2014/main" id="{00000000-0008-0000-0000-00004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1" name="Line 1314">
          <a:extLst>
            <a:ext uri="{FF2B5EF4-FFF2-40B4-BE49-F238E27FC236}">
              <a16:creationId xmlns:a16="http://schemas.microsoft.com/office/drawing/2014/main" id="{00000000-0008-0000-0000-00004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2" name="Line 1315">
          <a:extLst>
            <a:ext uri="{FF2B5EF4-FFF2-40B4-BE49-F238E27FC236}">
              <a16:creationId xmlns:a16="http://schemas.microsoft.com/office/drawing/2014/main" id="{00000000-0008-0000-0000-00004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3" name="Line 1316">
          <a:extLst>
            <a:ext uri="{FF2B5EF4-FFF2-40B4-BE49-F238E27FC236}">
              <a16:creationId xmlns:a16="http://schemas.microsoft.com/office/drawing/2014/main" id="{00000000-0008-0000-0000-00004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4" name="Line 1317">
          <a:extLst>
            <a:ext uri="{FF2B5EF4-FFF2-40B4-BE49-F238E27FC236}">
              <a16:creationId xmlns:a16="http://schemas.microsoft.com/office/drawing/2014/main" id="{00000000-0008-0000-0000-00004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5" name="Line 1318">
          <a:extLst>
            <a:ext uri="{FF2B5EF4-FFF2-40B4-BE49-F238E27FC236}">
              <a16:creationId xmlns:a16="http://schemas.microsoft.com/office/drawing/2014/main" id="{00000000-0008-0000-0000-00004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6" name="Line 1319">
          <a:extLst>
            <a:ext uri="{FF2B5EF4-FFF2-40B4-BE49-F238E27FC236}">
              <a16:creationId xmlns:a16="http://schemas.microsoft.com/office/drawing/2014/main" id="{00000000-0008-0000-0000-00004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7" name="Line 1320">
          <a:extLst>
            <a:ext uri="{FF2B5EF4-FFF2-40B4-BE49-F238E27FC236}">
              <a16:creationId xmlns:a16="http://schemas.microsoft.com/office/drawing/2014/main" id="{00000000-0008-0000-0000-00004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8" name="Line 1321">
          <a:extLst>
            <a:ext uri="{FF2B5EF4-FFF2-40B4-BE49-F238E27FC236}">
              <a16:creationId xmlns:a16="http://schemas.microsoft.com/office/drawing/2014/main" id="{00000000-0008-0000-0000-00005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69" name="Line 1322">
          <a:extLst>
            <a:ext uri="{FF2B5EF4-FFF2-40B4-BE49-F238E27FC236}">
              <a16:creationId xmlns:a16="http://schemas.microsoft.com/office/drawing/2014/main" id="{00000000-0008-0000-0000-00005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0" name="Line 1323">
          <a:extLst>
            <a:ext uri="{FF2B5EF4-FFF2-40B4-BE49-F238E27FC236}">
              <a16:creationId xmlns:a16="http://schemas.microsoft.com/office/drawing/2014/main" id="{00000000-0008-0000-0000-00005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1" name="Line 1324">
          <a:extLst>
            <a:ext uri="{FF2B5EF4-FFF2-40B4-BE49-F238E27FC236}">
              <a16:creationId xmlns:a16="http://schemas.microsoft.com/office/drawing/2014/main" id="{00000000-0008-0000-0000-00005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2" name="Line 1325">
          <a:extLst>
            <a:ext uri="{FF2B5EF4-FFF2-40B4-BE49-F238E27FC236}">
              <a16:creationId xmlns:a16="http://schemas.microsoft.com/office/drawing/2014/main" id="{00000000-0008-0000-0000-00005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3" name="Line 1326">
          <a:extLst>
            <a:ext uri="{FF2B5EF4-FFF2-40B4-BE49-F238E27FC236}">
              <a16:creationId xmlns:a16="http://schemas.microsoft.com/office/drawing/2014/main" id="{00000000-0008-0000-0000-00005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4" name="Line 1327">
          <a:extLst>
            <a:ext uri="{FF2B5EF4-FFF2-40B4-BE49-F238E27FC236}">
              <a16:creationId xmlns:a16="http://schemas.microsoft.com/office/drawing/2014/main" id="{00000000-0008-0000-0000-00005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5" name="Line 1328">
          <a:extLst>
            <a:ext uri="{FF2B5EF4-FFF2-40B4-BE49-F238E27FC236}">
              <a16:creationId xmlns:a16="http://schemas.microsoft.com/office/drawing/2014/main" id="{00000000-0008-0000-0000-00005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6" name="Line 1329">
          <a:extLst>
            <a:ext uri="{FF2B5EF4-FFF2-40B4-BE49-F238E27FC236}">
              <a16:creationId xmlns:a16="http://schemas.microsoft.com/office/drawing/2014/main" id="{00000000-0008-0000-0000-00005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7" name="Line 1330">
          <a:extLst>
            <a:ext uri="{FF2B5EF4-FFF2-40B4-BE49-F238E27FC236}">
              <a16:creationId xmlns:a16="http://schemas.microsoft.com/office/drawing/2014/main" id="{00000000-0008-0000-0000-00005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8" name="Line 1331">
          <a:extLst>
            <a:ext uri="{FF2B5EF4-FFF2-40B4-BE49-F238E27FC236}">
              <a16:creationId xmlns:a16="http://schemas.microsoft.com/office/drawing/2014/main" id="{00000000-0008-0000-0000-00005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79" name="Line 1332">
          <a:extLst>
            <a:ext uri="{FF2B5EF4-FFF2-40B4-BE49-F238E27FC236}">
              <a16:creationId xmlns:a16="http://schemas.microsoft.com/office/drawing/2014/main" id="{00000000-0008-0000-0000-00005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0" name="Line 1333">
          <a:extLst>
            <a:ext uri="{FF2B5EF4-FFF2-40B4-BE49-F238E27FC236}">
              <a16:creationId xmlns:a16="http://schemas.microsoft.com/office/drawing/2014/main" id="{00000000-0008-0000-0000-00005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1" name="Line 1334">
          <a:extLst>
            <a:ext uri="{FF2B5EF4-FFF2-40B4-BE49-F238E27FC236}">
              <a16:creationId xmlns:a16="http://schemas.microsoft.com/office/drawing/2014/main" id="{00000000-0008-0000-0000-00005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2" name="Line 1335">
          <a:extLst>
            <a:ext uri="{FF2B5EF4-FFF2-40B4-BE49-F238E27FC236}">
              <a16:creationId xmlns:a16="http://schemas.microsoft.com/office/drawing/2014/main" id="{00000000-0008-0000-0000-00005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3" name="Line 1336">
          <a:extLst>
            <a:ext uri="{FF2B5EF4-FFF2-40B4-BE49-F238E27FC236}">
              <a16:creationId xmlns:a16="http://schemas.microsoft.com/office/drawing/2014/main" id="{00000000-0008-0000-0000-00005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4" name="Line 1337">
          <a:extLst>
            <a:ext uri="{FF2B5EF4-FFF2-40B4-BE49-F238E27FC236}">
              <a16:creationId xmlns:a16="http://schemas.microsoft.com/office/drawing/2014/main" id="{00000000-0008-0000-0000-00006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5" name="Line 1338">
          <a:extLst>
            <a:ext uri="{FF2B5EF4-FFF2-40B4-BE49-F238E27FC236}">
              <a16:creationId xmlns:a16="http://schemas.microsoft.com/office/drawing/2014/main" id="{00000000-0008-0000-0000-00006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6" name="Line 1339">
          <a:extLst>
            <a:ext uri="{FF2B5EF4-FFF2-40B4-BE49-F238E27FC236}">
              <a16:creationId xmlns:a16="http://schemas.microsoft.com/office/drawing/2014/main" id="{00000000-0008-0000-0000-00006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7" name="Line 1340">
          <a:extLst>
            <a:ext uri="{FF2B5EF4-FFF2-40B4-BE49-F238E27FC236}">
              <a16:creationId xmlns:a16="http://schemas.microsoft.com/office/drawing/2014/main" id="{00000000-0008-0000-0000-00006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8" name="Line 1341">
          <a:extLst>
            <a:ext uri="{FF2B5EF4-FFF2-40B4-BE49-F238E27FC236}">
              <a16:creationId xmlns:a16="http://schemas.microsoft.com/office/drawing/2014/main" id="{00000000-0008-0000-0000-00006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89" name="Line 1342">
          <a:extLst>
            <a:ext uri="{FF2B5EF4-FFF2-40B4-BE49-F238E27FC236}">
              <a16:creationId xmlns:a16="http://schemas.microsoft.com/office/drawing/2014/main" id="{00000000-0008-0000-0000-00006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0" name="Line 1343">
          <a:extLst>
            <a:ext uri="{FF2B5EF4-FFF2-40B4-BE49-F238E27FC236}">
              <a16:creationId xmlns:a16="http://schemas.microsoft.com/office/drawing/2014/main" id="{00000000-0008-0000-0000-00006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1" name="Line 1344">
          <a:extLst>
            <a:ext uri="{FF2B5EF4-FFF2-40B4-BE49-F238E27FC236}">
              <a16:creationId xmlns:a16="http://schemas.microsoft.com/office/drawing/2014/main" id="{00000000-0008-0000-0000-00006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2" name="Line 1345">
          <a:extLst>
            <a:ext uri="{FF2B5EF4-FFF2-40B4-BE49-F238E27FC236}">
              <a16:creationId xmlns:a16="http://schemas.microsoft.com/office/drawing/2014/main" id="{00000000-0008-0000-0000-00006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3" name="Line 1346">
          <a:extLst>
            <a:ext uri="{FF2B5EF4-FFF2-40B4-BE49-F238E27FC236}">
              <a16:creationId xmlns:a16="http://schemas.microsoft.com/office/drawing/2014/main" id="{00000000-0008-0000-0000-00006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4" name="Line 1347">
          <a:extLst>
            <a:ext uri="{FF2B5EF4-FFF2-40B4-BE49-F238E27FC236}">
              <a16:creationId xmlns:a16="http://schemas.microsoft.com/office/drawing/2014/main" id="{00000000-0008-0000-0000-00006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5" name="Line 1348">
          <a:extLst>
            <a:ext uri="{FF2B5EF4-FFF2-40B4-BE49-F238E27FC236}">
              <a16:creationId xmlns:a16="http://schemas.microsoft.com/office/drawing/2014/main" id="{00000000-0008-0000-0000-00006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6" name="Line 1349">
          <a:extLst>
            <a:ext uri="{FF2B5EF4-FFF2-40B4-BE49-F238E27FC236}">
              <a16:creationId xmlns:a16="http://schemas.microsoft.com/office/drawing/2014/main" id="{00000000-0008-0000-0000-00006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7" name="Line 1350">
          <a:extLst>
            <a:ext uri="{FF2B5EF4-FFF2-40B4-BE49-F238E27FC236}">
              <a16:creationId xmlns:a16="http://schemas.microsoft.com/office/drawing/2014/main" id="{00000000-0008-0000-0000-00006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8" name="Line 1351">
          <a:extLst>
            <a:ext uri="{FF2B5EF4-FFF2-40B4-BE49-F238E27FC236}">
              <a16:creationId xmlns:a16="http://schemas.microsoft.com/office/drawing/2014/main" id="{00000000-0008-0000-0000-00006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799" name="Line 1352">
          <a:extLst>
            <a:ext uri="{FF2B5EF4-FFF2-40B4-BE49-F238E27FC236}">
              <a16:creationId xmlns:a16="http://schemas.microsoft.com/office/drawing/2014/main" id="{00000000-0008-0000-0000-00006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0" name="Line 1353">
          <a:extLst>
            <a:ext uri="{FF2B5EF4-FFF2-40B4-BE49-F238E27FC236}">
              <a16:creationId xmlns:a16="http://schemas.microsoft.com/office/drawing/2014/main" id="{00000000-0008-0000-0000-00007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1" name="Line 1354">
          <a:extLst>
            <a:ext uri="{FF2B5EF4-FFF2-40B4-BE49-F238E27FC236}">
              <a16:creationId xmlns:a16="http://schemas.microsoft.com/office/drawing/2014/main" id="{00000000-0008-0000-0000-00007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2" name="Line 1355">
          <a:extLst>
            <a:ext uri="{FF2B5EF4-FFF2-40B4-BE49-F238E27FC236}">
              <a16:creationId xmlns:a16="http://schemas.microsoft.com/office/drawing/2014/main" id="{00000000-0008-0000-0000-00007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3" name="Line 1356">
          <a:extLst>
            <a:ext uri="{FF2B5EF4-FFF2-40B4-BE49-F238E27FC236}">
              <a16:creationId xmlns:a16="http://schemas.microsoft.com/office/drawing/2014/main" id="{00000000-0008-0000-0000-00007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4" name="Line 1357">
          <a:extLst>
            <a:ext uri="{FF2B5EF4-FFF2-40B4-BE49-F238E27FC236}">
              <a16:creationId xmlns:a16="http://schemas.microsoft.com/office/drawing/2014/main" id="{00000000-0008-0000-0000-00007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5" name="Line 1358">
          <a:extLst>
            <a:ext uri="{FF2B5EF4-FFF2-40B4-BE49-F238E27FC236}">
              <a16:creationId xmlns:a16="http://schemas.microsoft.com/office/drawing/2014/main" id="{00000000-0008-0000-0000-00007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6" name="Line 1359">
          <a:extLst>
            <a:ext uri="{FF2B5EF4-FFF2-40B4-BE49-F238E27FC236}">
              <a16:creationId xmlns:a16="http://schemas.microsoft.com/office/drawing/2014/main" id="{00000000-0008-0000-0000-00007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7" name="Line 1360">
          <a:extLst>
            <a:ext uri="{FF2B5EF4-FFF2-40B4-BE49-F238E27FC236}">
              <a16:creationId xmlns:a16="http://schemas.microsoft.com/office/drawing/2014/main" id="{00000000-0008-0000-0000-00007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8" name="Line 1361">
          <a:extLst>
            <a:ext uri="{FF2B5EF4-FFF2-40B4-BE49-F238E27FC236}">
              <a16:creationId xmlns:a16="http://schemas.microsoft.com/office/drawing/2014/main" id="{00000000-0008-0000-0000-00007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09" name="Line 1362">
          <a:extLst>
            <a:ext uri="{FF2B5EF4-FFF2-40B4-BE49-F238E27FC236}">
              <a16:creationId xmlns:a16="http://schemas.microsoft.com/office/drawing/2014/main" id="{00000000-0008-0000-0000-00007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0" name="Line 1363">
          <a:extLst>
            <a:ext uri="{FF2B5EF4-FFF2-40B4-BE49-F238E27FC236}">
              <a16:creationId xmlns:a16="http://schemas.microsoft.com/office/drawing/2014/main" id="{00000000-0008-0000-0000-00007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1" name="Line 1364">
          <a:extLst>
            <a:ext uri="{FF2B5EF4-FFF2-40B4-BE49-F238E27FC236}">
              <a16:creationId xmlns:a16="http://schemas.microsoft.com/office/drawing/2014/main" id="{00000000-0008-0000-0000-00007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2" name="Line 1365">
          <a:extLst>
            <a:ext uri="{FF2B5EF4-FFF2-40B4-BE49-F238E27FC236}">
              <a16:creationId xmlns:a16="http://schemas.microsoft.com/office/drawing/2014/main" id="{00000000-0008-0000-0000-00007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3" name="Line 1366">
          <a:extLst>
            <a:ext uri="{FF2B5EF4-FFF2-40B4-BE49-F238E27FC236}">
              <a16:creationId xmlns:a16="http://schemas.microsoft.com/office/drawing/2014/main" id="{00000000-0008-0000-0000-00007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4" name="Line 1367">
          <a:extLst>
            <a:ext uri="{FF2B5EF4-FFF2-40B4-BE49-F238E27FC236}">
              <a16:creationId xmlns:a16="http://schemas.microsoft.com/office/drawing/2014/main" id="{00000000-0008-0000-0000-00007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5" name="Line 1368">
          <a:extLst>
            <a:ext uri="{FF2B5EF4-FFF2-40B4-BE49-F238E27FC236}">
              <a16:creationId xmlns:a16="http://schemas.microsoft.com/office/drawing/2014/main" id="{00000000-0008-0000-0000-00007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6" name="Line 1369">
          <a:extLst>
            <a:ext uri="{FF2B5EF4-FFF2-40B4-BE49-F238E27FC236}">
              <a16:creationId xmlns:a16="http://schemas.microsoft.com/office/drawing/2014/main" id="{00000000-0008-0000-0000-00008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7" name="Line 1370">
          <a:extLst>
            <a:ext uri="{FF2B5EF4-FFF2-40B4-BE49-F238E27FC236}">
              <a16:creationId xmlns:a16="http://schemas.microsoft.com/office/drawing/2014/main" id="{00000000-0008-0000-0000-00008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8" name="Line 1371">
          <a:extLst>
            <a:ext uri="{FF2B5EF4-FFF2-40B4-BE49-F238E27FC236}">
              <a16:creationId xmlns:a16="http://schemas.microsoft.com/office/drawing/2014/main" id="{00000000-0008-0000-0000-00008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19" name="Line 1372">
          <a:extLst>
            <a:ext uri="{FF2B5EF4-FFF2-40B4-BE49-F238E27FC236}">
              <a16:creationId xmlns:a16="http://schemas.microsoft.com/office/drawing/2014/main" id="{00000000-0008-0000-0000-00008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0" name="Line 1373">
          <a:extLst>
            <a:ext uri="{FF2B5EF4-FFF2-40B4-BE49-F238E27FC236}">
              <a16:creationId xmlns:a16="http://schemas.microsoft.com/office/drawing/2014/main" id="{00000000-0008-0000-0000-00008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1" name="Line 1374">
          <a:extLst>
            <a:ext uri="{FF2B5EF4-FFF2-40B4-BE49-F238E27FC236}">
              <a16:creationId xmlns:a16="http://schemas.microsoft.com/office/drawing/2014/main" id="{00000000-0008-0000-0000-00008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2" name="Line 1375">
          <a:extLst>
            <a:ext uri="{FF2B5EF4-FFF2-40B4-BE49-F238E27FC236}">
              <a16:creationId xmlns:a16="http://schemas.microsoft.com/office/drawing/2014/main" id="{00000000-0008-0000-0000-00008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3" name="Line 1376">
          <a:extLst>
            <a:ext uri="{FF2B5EF4-FFF2-40B4-BE49-F238E27FC236}">
              <a16:creationId xmlns:a16="http://schemas.microsoft.com/office/drawing/2014/main" id="{00000000-0008-0000-0000-00008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4" name="Line 1377">
          <a:extLst>
            <a:ext uri="{FF2B5EF4-FFF2-40B4-BE49-F238E27FC236}">
              <a16:creationId xmlns:a16="http://schemas.microsoft.com/office/drawing/2014/main" id="{00000000-0008-0000-0000-00008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5" name="Line 1378">
          <a:extLst>
            <a:ext uri="{FF2B5EF4-FFF2-40B4-BE49-F238E27FC236}">
              <a16:creationId xmlns:a16="http://schemas.microsoft.com/office/drawing/2014/main" id="{00000000-0008-0000-0000-00008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6" name="Line 1379">
          <a:extLst>
            <a:ext uri="{FF2B5EF4-FFF2-40B4-BE49-F238E27FC236}">
              <a16:creationId xmlns:a16="http://schemas.microsoft.com/office/drawing/2014/main" id="{00000000-0008-0000-0000-00008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7" name="Line 1380">
          <a:extLst>
            <a:ext uri="{FF2B5EF4-FFF2-40B4-BE49-F238E27FC236}">
              <a16:creationId xmlns:a16="http://schemas.microsoft.com/office/drawing/2014/main" id="{00000000-0008-0000-0000-00008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8" name="Line 1381">
          <a:extLst>
            <a:ext uri="{FF2B5EF4-FFF2-40B4-BE49-F238E27FC236}">
              <a16:creationId xmlns:a16="http://schemas.microsoft.com/office/drawing/2014/main" id="{00000000-0008-0000-0000-00008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29" name="Line 1382">
          <a:extLst>
            <a:ext uri="{FF2B5EF4-FFF2-40B4-BE49-F238E27FC236}">
              <a16:creationId xmlns:a16="http://schemas.microsoft.com/office/drawing/2014/main" id="{00000000-0008-0000-0000-00008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0" name="Line 1383">
          <a:extLst>
            <a:ext uri="{FF2B5EF4-FFF2-40B4-BE49-F238E27FC236}">
              <a16:creationId xmlns:a16="http://schemas.microsoft.com/office/drawing/2014/main" id="{00000000-0008-0000-0000-00008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1" name="Line 1384">
          <a:extLst>
            <a:ext uri="{FF2B5EF4-FFF2-40B4-BE49-F238E27FC236}">
              <a16:creationId xmlns:a16="http://schemas.microsoft.com/office/drawing/2014/main" id="{00000000-0008-0000-0000-00008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2" name="Line 1385">
          <a:extLst>
            <a:ext uri="{FF2B5EF4-FFF2-40B4-BE49-F238E27FC236}">
              <a16:creationId xmlns:a16="http://schemas.microsoft.com/office/drawing/2014/main" id="{00000000-0008-0000-0000-00009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3" name="Line 1386">
          <a:extLst>
            <a:ext uri="{FF2B5EF4-FFF2-40B4-BE49-F238E27FC236}">
              <a16:creationId xmlns:a16="http://schemas.microsoft.com/office/drawing/2014/main" id="{00000000-0008-0000-0000-00009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4" name="Line 1387">
          <a:extLst>
            <a:ext uri="{FF2B5EF4-FFF2-40B4-BE49-F238E27FC236}">
              <a16:creationId xmlns:a16="http://schemas.microsoft.com/office/drawing/2014/main" id="{00000000-0008-0000-0000-00009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5" name="Line 1388">
          <a:extLst>
            <a:ext uri="{FF2B5EF4-FFF2-40B4-BE49-F238E27FC236}">
              <a16:creationId xmlns:a16="http://schemas.microsoft.com/office/drawing/2014/main" id="{00000000-0008-0000-0000-00009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6" name="Line 1389">
          <a:extLst>
            <a:ext uri="{FF2B5EF4-FFF2-40B4-BE49-F238E27FC236}">
              <a16:creationId xmlns:a16="http://schemas.microsoft.com/office/drawing/2014/main" id="{00000000-0008-0000-0000-00009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7" name="Line 1390">
          <a:extLst>
            <a:ext uri="{FF2B5EF4-FFF2-40B4-BE49-F238E27FC236}">
              <a16:creationId xmlns:a16="http://schemas.microsoft.com/office/drawing/2014/main" id="{00000000-0008-0000-0000-00009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8" name="Line 1391">
          <a:extLst>
            <a:ext uri="{FF2B5EF4-FFF2-40B4-BE49-F238E27FC236}">
              <a16:creationId xmlns:a16="http://schemas.microsoft.com/office/drawing/2014/main" id="{00000000-0008-0000-0000-00009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39" name="Line 1392">
          <a:extLst>
            <a:ext uri="{FF2B5EF4-FFF2-40B4-BE49-F238E27FC236}">
              <a16:creationId xmlns:a16="http://schemas.microsoft.com/office/drawing/2014/main" id="{00000000-0008-0000-0000-00009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0" name="Line 1393">
          <a:extLst>
            <a:ext uri="{FF2B5EF4-FFF2-40B4-BE49-F238E27FC236}">
              <a16:creationId xmlns:a16="http://schemas.microsoft.com/office/drawing/2014/main" id="{00000000-0008-0000-0000-00009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1" name="Line 1394">
          <a:extLst>
            <a:ext uri="{FF2B5EF4-FFF2-40B4-BE49-F238E27FC236}">
              <a16:creationId xmlns:a16="http://schemas.microsoft.com/office/drawing/2014/main" id="{00000000-0008-0000-0000-00009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2" name="Line 1395">
          <a:extLst>
            <a:ext uri="{FF2B5EF4-FFF2-40B4-BE49-F238E27FC236}">
              <a16:creationId xmlns:a16="http://schemas.microsoft.com/office/drawing/2014/main" id="{00000000-0008-0000-0000-00009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3" name="Line 1396">
          <a:extLst>
            <a:ext uri="{FF2B5EF4-FFF2-40B4-BE49-F238E27FC236}">
              <a16:creationId xmlns:a16="http://schemas.microsoft.com/office/drawing/2014/main" id="{00000000-0008-0000-0000-00009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4" name="Line 1397">
          <a:extLst>
            <a:ext uri="{FF2B5EF4-FFF2-40B4-BE49-F238E27FC236}">
              <a16:creationId xmlns:a16="http://schemas.microsoft.com/office/drawing/2014/main" id="{00000000-0008-0000-0000-00009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5" name="Line 1398">
          <a:extLst>
            <a:ext uri="{FF2B5EF4-FFF2-40B4-BE49-F238E27FC236}">
              <a16:creationId xmlns:a16="http://schemas.microsoft.com/office/drawing/2014/main" id="{00000000-0008-0000-0000-00009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6" name="Line 1399">
          <a:extLst>
            <a:ext uri="{FF2B5EF4-FFF2-40B4-BE49-F238E27FC236}">
              <a16:creationId xmlns:a16="http://schemas.microsoft.com/office/drawing/2014/main" id="{00000000-0008-0000-0000-00009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7" name="Line 1400">
          <a:extLst>
            <a:ext uri="{FF2B5EF4-FFF2-40B4-BE49-F238E27FC236}">
              <a16:creationId xmlns:a16="http://schemas.microsoft.com/office/drawing/2014/main" id="{00000000-0008-0000-0000-00009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8" name="Line 1401">
          <a:extLst>
            <a:ext uri="{FF2B5EF4-FFF2-40B4-BE49-F238E27FC236}">
              <a16:creationId xmlns:a16="http://schemas.microsoft.com/office/drawing/2014/main" id="{00000000-0008-0000-0000-0000A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49" name="Line 1402">
          <a:extLst>
            <a:ext uri="{FF2B5EF4-FFF2-40B4-BE49-F238E27FC236}">
              <a16:creationId xmlns:a16="http://schemas.microsoft.com/office/drawing/2014/main" id="{00000000-0008-0000-0000-0000A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0" name="Line 1403">
          <a:extLst>
            <a:ext uri="{FF2B5EF4-FFF2-40B4-BE49-F238E27FC236}">
              <a16:creationId xmlns:a16="http://schemas.microsoft.com/office/drawing/2014/main" id="{00000000-0008-0000-0000-0000A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1" name="Line 1404">
          <a:extLst>
            <a:ext uri="{FF2B5EF4-FFF2-40B4-BE49-F238E27FC236}">
              <a16:creationId xmlns:a16="http://schemas.microsoft.com/office/drawing/2014/main" id="{00000000-0008-0000-0000-0000A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2" name="Line 1405">
          <a:extLst>
            <a:ext uri="{FF2B5EF4-FFF2-40B4-BE49-F238E27FC236}">
              <a16:creationId xmlns:a16="http://schemas.microsoft.com/office/drawing/2014/main" id="{00000000-0008-0000-0000-0000A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3" name="Line 1406">
          <a:extLst>
            <a:ext uri="{FF2B5EF4-FFF2-40B4-BE49-F238E27FC236}">
              <a16:creationId xmlns:a16="http://schemas.microsoft.com/office/drawing/2014/main" id="{00000000-0008-0000-0000-0000A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4" name="Line 1407">
          <a:extLst>
            <a:ext uri="{FF2B5EF4-FFF2-40B4-BE49-F238E27FC236}">
              <a16:creationId xmlns:a16="http://schemas.microsoft.com/office/drawing/2014/main" id="{00000000-0008-0000-0000-0000A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5" name="Line 1408">
          <a:extLst>
            <a:ext uri="{FF2B5EF4-FFF2-40B4-BE49-F238E27FC236}">
              <a16:creationId xmlns:a16="http://schemas.microsoft.com/office/drawing/2014/main" id="{00000000-0008-0000-0000-0000A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6" name="Line 1409">
          <a:extLst>
            <a:ext uri="{FF2B5EF4-FFF2-40B4-BE49-F238E27FC236}">
              <a16:creationId xmlns:a16="http://schemas.microsoft.com/office/drawing/2014/main" id="{00000000-0008-0000-0000-0000A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7" name="Line 1410">
          <a:extLst>
            <a:ext uri="{FF2B5EF4-FFF2-40B4-BE49-F238E27FC236}">
              <a16:creationId xmlns:a16="http://schemas.microsoft.com/office/drawing/2014/main" id="{00000000-0008-0000-0000-0000A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8" name="Line 1411">
          <a:extLst>
            <a:ext uri="{FF2B5EF4-FFF2-40B4-BE49-F238E27FC236}">
              <a16:creationId xmlns:a16="http://schemas.microsoft.com/office/drawing/2014/main" id="{00000000-0008-0000-0000-0000A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59" name="Line 1412">
          <a:extLst>
            <a:ext uri="{FF2B5EF4-FFF2-40B4-BE49-F238E27FC236}">
              <a16:creationId xmlns:a16="http://schemas.microsoft.com/office/drawing/2014/main" id="{00000000-0008-0000-0000-0000A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0" name="Line 1413">
          <a:extLst>
            <a:ext uri="{FF2B5EF4-FFF2-40B4-BE49-F238E27FC236}">
              <a16:creationId xmlns:a16="http://schemas.microsoft.com/office/drawing/2014/main" id="{00000000-0008-0000-0000-0000A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1" name="Line 1414">
          <a:extLst>
            <a:ext uri="{FF2B5EF4-FFF2-40B4-BE49-F238E27FC236}">
              <a16:creationId xmlns:a16="http://schemas.microsoft.com/office/drawing/2014/main" id="{00000000-0008-0000-0000-0000A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2" name="Line 1415">
          <a:extLst>
            <a:ext uri="{FF2B5EF4-FFF2-40B4-BE49-F238E27FC236}">
              <a16:creationId xmlns:a16="http://schemas.microsoft.com/office/drawing/2014/main" id="{00000000-0008-0000-0000-0000A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3" name="AutoShape 1416">
          <a:extLst>
            <a:ext uri="{FF2B5EF4-FFF2-40B4-BE49-F238E27FC236}">
              <a16:creationId xmlns:a16="http://schemas.microsoft.com/office/drawing/2014/main" id="{00000000-0008-0000-0000-0000A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4" name="AutoShape 1417">
          <a:extLst>
            <a:ext uri="{FF2B5EF4-FFF2-40B4-BE49-F238E27FC236}">
              <a16:creationId xmlns:a16="http://schemas.microsoft.com/office/drawing/2014/main" id="{00000000-0008-0000-0000-0000B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5" name="AutoShape 1418">
          <a:extLst>
            <a:ext uri="{FF2B5EF4-FFF2-40B4-BE49-F238E27FC236}">
              <a16:creationId xmlns:a16="http://schemas.microsoft.com/office/drawing/2014/main" id="{00000000-0008-0000-0000-0000B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6" name="AutoShape 1419">
          <a:extLst>
            <a:ext uri="{FF2B5EF4-FFF2-40B4-BE49-F238E27FC236}">
              <a16:creationId xmlns:a16="http://schemas.microsoft.com/office/drawing/2014/main" id="{00000000-0008-0000-0000-0000B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7" name="AutoShape 1420">
          <a:extLst>
            <a:ext uri="{FF2B5EF4-FFF2-40B4-BE49-F238E27FC236}">
              <a16:creationId xmlns:a16="http://schemas.microsoft.com/office/drawing/2014/main" id="{00000000-0008-0000-0000-0000B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8" name="AutoShape 1421">
          <a:extLst>
            <a:ext uri="{FF2B5EF4-FFF2-40B4-BE49-F238E27FC236}">
              <a16:creationId xmlns:a16="http://schemas.microsoft.com/office/drawing/2014/main" id="{00000000-0008-0000-0000-0000B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69" name="AutoShape 1422">
          <a:extLst>
            <a:ext uri="{FF2B5EF4-FFF2-40B4-BE49-F238E27FC236}">
              <a16:creationId xmlns:a16="http://schemas.microsoft.com/office/drawing/2014/main" id="{00000000-0008-0000-0000-0000B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0" name="AutoShape 1423">
          <a:extLst>
            <a:ext uri="{FF2B5EF4-FFF2-40B4-BE49-F238E27FC236}">
              <a16:creationId xmlns:a16="http://schemas.microsoft.com/office/drawing/2014/main" id="{00000000-0008-0000-0000-0000B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1" name="AutoShape 1424">
          <a:extLst>
            <a:ext uri="{FF2B5EF4-FFF2-40B4-BE49-F238E27FC236}">
              <a16:creationId xmlns:a16="http://schemas.microsoft.com/office/drawing/2014/main" id="{00000000-0008-0000-0000-0000B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2" name="AutoShape 1425">
          <a:extLst>
            <a:ext uri="{FF2B5EF4-FFF2-40B4-BE49-F238E27FC236}">
              <a16:creationId xmlns:a16="http://schemas.microsoft.com/office/drawing/2014/main" id="{00000000-0008-0000-0000-0000B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3" name="AutoShape 1426">
          <a:extLst>
            <a:ext uri="{FF2B5EF4-FFF2-40B4-BE49-F238E27FC236}">
              <a16:creationId xmlns:a16="http://schemas.microsoft.com/office/drawing/2014/main" id="{00000000-0008-0000-0000-0000B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4" name="AutoShape 1427">
          <a:extLst>
            <a:ext uri="{FF2B5EF4-FFF2-40B4-BE49-F238E27FC236}">
              <a16:creationId xmlns:a16="http://schemas.microsoft.com/office/drawing/2014/main" id="{00000000-0008-0000-0000-0000B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5" name="AutoShape 1428">
          <a:extLst>
            <a:ext uri="{FF2B5EF4-FFF2-40B4-BE49-F238E27FC236}">
              <a16:creationId xmlns:a16="http://schemas.microsoft.com/office/drawing/2014/main" id="{00000000-0008-0000-0000-0000B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6" name="AutoShape 1429">
          <a:extLst>
            <a:ext uri="{FF2B5EF4-FFF2-40B4-BE49-F238E27FC236}">
              <a16:creationId xmlns:a16="http://schemas.microsoft.com/office/drawing/2014/main" id="{00000000-0008-0000-0000-0000B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7" name="AutoShape 1431">
          <a:extLst>
            <a:ext uri="{FF2B5EF4-FFF2-40B4-BE49-F238E27FC236}">
              <a16:creationId xmlns:a16="http://schemas.microsoft.com/office/drawing/2014/main" id="{00000000-0008-0000-0000-0000B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8" name="AutoShape 1432">
          <a:extLst>
            <a:ext uri="{FF2B5EF4-FFF2-40B4-BE49-F238E27FC236}">
              <a16:creationId xmlns:a16="http://schemas.microsoft.com/office/drawing/2014/main" id="{00000000-0008-0000-0000-0000B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79" name="AutoShape 1433">
          <a:extLst>
            <a:ext uri="{FF2B5EF4-FFF2-40B4-BE49-F238E27FC236}">
              <a16:creationId xmlns:a16="http://schemas.microsoft.com/office/drawing/2014/main" id="{00000000-0008-0000-0000-0000B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0" name="AutoShape 1434">
          <a:extLst>
            <a:ext uri="{FF2B5EF4-FFF2-40B4-BE49-F238E27FC236}">
              <a16:creationId xmlns:a16="http://schemas.microsoft.com/office/drawing/2014/main" id="{00000000-0008-0000-0000-0000C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1" name="AutoShape 1435">
          <a:extLst>
            <a:ext uri="{FF2B5EF4-FFF2-40B4-BE49-F238E27FC236}">
              <a16:creationId xmlns:a16="http://schemas.microsoft.com/office/drawing/2014/main" id="{00000000-0008-0000-0000-0000C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2" name="AutoShape 1436">
          <a:extLst>
            <a:ext uri="{FF2B5EF4-FFF2-40B4-BE49-F238E27FC236}">
              <a16:creationId xmlns:a16="http://schemas.microsoft.com/office/drawing/2014/main" id="{00000000-0008-0000-0000-0000C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3" name="AutoShape 1437">
          <a:extLst>
            <a:ext uri="{FF2B5EF4-FFF2-40B4-BE49-F238E27FC236}">
              <a16:creationId xmlns:a16="http://schemas.microsoft.com/office/drawing/2014/main" id="{00000000-0008-0000-0000-0000C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4" name="AutoShape 1438">
          <a:extLst>
            <a:ext uri="{FF2B5EF4-FFF2-40B4-BE49-F238E27FC236}">
              <a16:creationId xmlns:a16="http://schemas.microsoft.com/office/drawing/2014/main" id="{00000000-0008-0000-0000-0000C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5" name="AutoShape 1439">
          <a:extLst>
            <a:ext uri="{FF2B5EF4-FFF2-40B4-BE49-F238E27FC236}">
              <a16:creationId xmlns:a16="http://schemas.microsoft.com/office/drawing/2014/main" id="{00000000-0008-0000-0000-0000C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6" name="AutoShape 1440">
          <a:extLst>
            <a:ext uri="{FF2B5EF4-FFF2-40B4-BE49-F238E27FC236}">
              <a16:creationId xmlns:a16="http://schemas.microsoft.com/office/drawing/2014/main" id="{00000000-0008-0000-0000-0000C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7" name="AutoShape 1441">
          <a:extLst>
            <a:ext uri="{FF2B5EF4-FFF2-40B4-BE49-F238E27FC236}">
              <a16:creationId xmlns:a16="http://schemas.microsoft.com/office/drawing/2014/main" id="{00000000-0008-0000-0000-0000C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8" name="AutoShape 1442">
          <a:extLst>
            <a:ext uri="{FF2B5EF4-FFF2-40B4-BE49-F238E27FC236}">
              <a16:creationId xmlns:a16="http://schemas.microsoft.com/office/drawing/2014/main" id="{00000000-0008-0000-0000-0000C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89" name="AutoShape 1443">
          <a:extLst>
            <a:ext uri="{FF2B5EF4-FFF2-40B4-BE49-F238E27FC236}">
              <a16:creationId xmlns:a16="http://schemas.microsoft.com/office/drawing/2014/main" id="{00000000-0008-0000-0000-0000C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41</xdr:col>
      <xdr:colOff>0</xdr:colOff>
      <xdr:row>62</xdr:row>
      <xdr:rowOff>0</xdr:rowOff>
    </xdr:to>
    <xdr:sp macro="" textlink="">
      <xdr:nvSpPr>
        <xdr:cNvPr id="754890" name="AutoShape 1444">
          <a:extLst>
            <a:ext uri="{FF2B5EF4-FFF2-40B4-BE49-F238E27FC236}">
              <a16:creationId xmlns:a16="http://schemas.microsoft.com/office/drawing/2014/main" id="{00000000-0008-0000-0000-0000C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</xdr:colOff>
      <xdr:row>67</xdr:row>
      <xdr:rowOff>0</xdr:rowOff>
    </xdr:from>
    <xdr:to>
      <xdr:col>46</xdr:col>
      <xdr:colOff>85725</xdr:colOff>
      <xdr:row>67</xdr:row>
      <xdr:rowOff>0</xdr:rowOff>
    </xdr:to>
    <xdr:sp macro="" textlink="">
      <xdr:nvSpPr>
        <xdr:cNvPr id="754891" name="Line 1">
          <a:extLst>
            <a:ext uri="{FF2B5EF4-FFF2-40B4-BE49-F238E27FC236}">
              <a16:creationId xmlns:a16="http://schemas.microsoft.com/office/drawing/2014/main" id="{00000000-0008-0000-0000-0000CB84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67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4892" name="Line 2">
          <a:extLst>
            <a:ext uri="{FF2B5EF4-FFF2-40B4-BE49-F238E27FC236}">
              <a16:creationId xmlns:a16="http://schemas.microsoft.com/office/drawing/2014/main" id="{00000000-0008-0000-0000-0000CC840B00}"/>
            </a:ext>
          </a:extLst>
        </xdr:cNvPr>
        <xdr:cNvSpPr>
          <a:spLocks noChangeShapeType="1"/>
        </xdr:cNvSpPr>
      </xdr:nvSpPr>
      <xdr:spPr bwMode="auto">
        <a:xfrm>
          <a:off x="1118235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3" name="Line 3">
          <a:extLst>
            <a:ext uri="{FF2B5EF4-FFF2-40B4-BE49-F238E27FC236}">
              <a16:creationId xmlns:a16="http://schemas.microsoft.com/office/drawing/2014/main" id="{00000000-0008-0000-0000-0000C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4" name="Line 4">
          <a:extLst>
            <a:ext uri="{FF2B5EF4-FFF2-40B4-BE49-F238E27FC236}">
              <a16:creationId xmlns:a16="http://schemas.microsoft.com/office/drawing/2014/main" id="{00000000-0008-0000-0000-0000C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5" name="Line 5">
          <a:extLst>
            <a:ext uri="{FF2B5EF4-FFF2-40B4-BE49-F238E27FC236}">
              <a16:creationId xmlns:a16="http://schemas.microsoft.com/office/drawing/2014/main" id="{00000000-0008-0000-0000-0000C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6" name="Line 6">
          <a:extLst>
            <a:ext uri="{FF2B5EF4-FFF2-40B4-BE49-F238E27FC236}">
              <a16:creationId xmlns:a16="http://schemas.microsoft.com/office/drawing/2014/main" id="{00000000-0008-0000-0000-0000D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7" name="Line 7">
          <a:extLst>
            <a:ext uri="{FF2B5EF4-FFF2-40B4-BE49-F238E27FC236}">
              <a16:creationId xmlns:a16="http://schemas.microsoft.com/office/drawing/2014/main" id="{00000000-0008-0000-0000-0000D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8" name="Line 8">
          <a:extLst>
            <a:ext uri="{FF2B5EF4-FFF2-40B4-BE49-F238E27FC236}">
              <a16:creationId xmlns:a16="http://schemas.microsoft.com/office/drawing/2014/main" id="{00000000-0008-0000-0000-0000D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899" name="Line 9">
          <a:extLst>
            <a:ext uri="{FF2B5EF4-FFF2-40B4-BE49-F238E27FC236}">
              <a16:creationId xmlns:a16="http://schemas.microsoft.com/office/drawing/2014/main" id="{00000000-0008-0000-0000-0000D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0" name="Line 10">
          <a:extLst>
            <a:ext uri="{FF2B5EF4-FFF2-40B4-BE49-F238E27FC236}">
              <a16:creationId xmlns:a16="http://schemas.microsoft.com/office/drawing/2014/main" id="{00000000-0008-0000-0000-0000D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1" name="Line 11">
          <a:extLst>
            <a:ext uri="{FF2B5EF4-FFF2-40B4-BE49-F238E27FC236}">
              <a16:creationId xmlns:a16="http://schemas.microsoft.com/office/drawing/2014/main" id="{00000000-0008-0000-0000-0000D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2" name="Line 12">
          <a:extLst>
            <a:ext uri="{FF2B5EF4-FFF2-40B4-BE49-F238E27FC236}">
              <a16:creationId xmlns:a16="http://schemas.microsoft.com/office/drawing/2014/main" id="{00000000-0008-0000-0000-0000D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3" name="Line 13">
          <a:extLst>
            <a:ext uri="{FF2B5EF4-FFF2-40B4-BE49-F238E27FC236}">
              <a16:creationId xmlns:a16="http://schemas.microsoft.com/office/drawing/2014/main" id="{00000000-0008-0000-0000-0000D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4" name="Line 14">
          <a:extLst>
            <a:ext uri="{FF2B5EF4-FFF2-40B4-BE49-F238E27FC236}">
              <a16:creationId xmlns:a16="http://schemas.microsoft.com/office/drawing/2014/main" id="{00000000-0008-0000-0000-0000D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5" name="Line 15">
          <a:extLst>
            <a:ext uri="{FF2B5EF4-FFF2-40B4-BE49-F238E27FC236}">
              <a16:creationId xmlns:a16="http://schemas.microsoft.com/office/drawing/2014/main" id="{00000000-0008-0000-0000-0000D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6" name="Line 16">
          <a:extLst>
            <a:ext uri="{FF2B5EF4-FFF2-40B4-BE49-F238E27FC236}">
              <a16:creationId xmlns:a16="http://schemas.microsoft.com/office/drawing/2014/main" id="{00000000-0008-0000-0000-0000D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7" name="Line 17">
          <a:extLst>
            <a:ext uri="{FF2B5EF4-FFF2-40B4-BE49-F238E27FC236}">
              <a16:creationId xmlns:a16="http://schemas.microsoft.com/office/drawing/2014/main" id="{00000000-0008-0000-0000-0000D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8" name="Line 18">
          <a:extLst>
            <a:ext uri="{FF2B5EF4-FFF2-40B4-BE49-F238E27FC236}">
              <a16:creationId xmlns:a16="http://schemas.microsoft.com/office/drawing/2014/main" id="{00000000-0008-0000-0000-0000D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09" name="Line 19">
          <a:extLst>
            <a:ext uri="{FF2B5EF4-FFF2-40B4-BE49-F238E27FC236}">
              <a16:creationId xmlns:a16="http://schemas.microsoft.com/office/drawing/2014/main" id="{00000000-0008-0000-0000-0000D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0" name="Line 20">
          <a:extLst>
            <a:ext uri="{FF2B5EF4-FFF2-40B4-BE49-F238E27FC236}">
              <a16:creationId xmlns:a16="http://schemas.microsoft.com/office/drawing/2014/main" id="{00000000-0008-0000-0000-0000D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1" name="Line 21">
          <a:extLst>
            <a:ext uri="{FF2B5EF4-FFF2-40B4-BE49-F238E27FC236}">
              <a16:creationId xmlns:a16="http://schemas.microsoft.com/office/drawing/2014/main" id="{00000000-0008-0000-0000-0000D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2" name="Line 22">
          <a:extLst>
            <a:ext uri="{FF2B5EF4-FFF2-40B4-BE49-F238E27FC236}">
              <a16:creationId xmlns:a16="http://schemas.microsoft.com/office/drawing/2014/main" id="{00000000-0008-0000-0000-0000E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3" name="Line 23">
          <a:extLst>
            <a:ext uri="{FF2B5EF4-FFF2-40B4-BE49-F238E27FC236}">
              <a16:creationId xmlns:a16="http://schemas.microsoft.com/office/drawing/2014/main" id="{00000000-0008-0000-0000-0000E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4" name="Line 24">
          <a:extLst>
            <a:ext uri="{FF2B5EF4-FFF2-40B4-BE49-F238E27FC236}">
              <a16:creationId xmlns:a16="http://schemas.microsoft.com/office/drawing/2014/main" id="{00000000-0008-0000-0000-0000E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5" name="Line 25">
          <a:extLst>
            <a:ext uri="{FF2B5EF4-FFF2-40B4-BE49-F238E27FC236}">
              <a16:creationId xmlns:a16="http://schemas.microsoft.com/office/drawing/2014/main" id="{00000000-0008-0000-0000-0000E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6" name="Line 26">
          <a:extLst>
            <a:ext uri="{FF2B5EF4-FFF2-40B4-BE49-F238E27FC236}">
              <a16:creationId xmlns:a16="http://schemas.microsoft.com/office/drawing/2014/main" id="{00000000-0008-0000-0000-0000E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7" name="Line 27">
          <a:extLst>
            <a:ext uri="{FF2B5EF4-FFF2-40B4-BE49-F238E27FC236}">
              <a16:creationId xmlns:a16="http://schemas.microsoft.com/office/drawing/2014/main" id="{00000000-0008-0000-0000-0000E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8" name="Line 28">
          <a:extLst>
            <a:ext uri="{FF2B5EF4-FFF2-40B4-BE49-F238E27FC236}">
              <a16:creationId xmlns:a16="http://schemas.microsoft.com/office/drawing/2014/main" id="{00000000-0008-0000-0000-0000E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19" name="Line 29">
          <a:extLst>
            <a:ext uri="{FF2B5EF4-FFF2-40B4-BE49-F238E27FC236}">
              <a16:creationId xmlns:a16="http://schemas.microsoft.com/office/drawing/2014/main" id="{00000000-0008-0000-0000-0000E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0" name="Line 30">
          <a:extLst>
            <a:ext uri="{FF2B5EF4-FFF2-40B4-BE49-F238E27FC236}">
              <a16:creationId xmlns:a16="http://schemas.microsoft.com/office/drawing/2014/main" id="{00000000-0008-0000-0000-0000E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1" name="Line 31">
          <a:extLst>
            <a:ext uri="{FF2B5EF4-FFF2-40B4-BE49-F238E27FC236}">
              <a16:creationId xmlns:a16="http://schemas.microsoft.com/office/drawing/2014/main" id="{00000000-0008-0000-0000-0000E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2" name="Line 32">
          <a:extLst>
            <a:ext uri="{FF2B5EF4-FFF2-40B4-BE49-F238E27FC236}">
              <a16:creationId xmlns:a16="http://schemas.microsoft.com/office/drawing/2014/main" id="{00000000-0008-0000-0000-0000E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3" name="Line 33">
          <a:extLst>
            <a:ext uri="{FF2B5EF4-FFF2-40B4-BE49-F238E27FC236}">
              <a16:creationId xmlns:a16="http://schemas.microsoft.com/office/drawing/2014/main" id="{00000000-0008-0000-0000-0000E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4" name="Line 34">
          <a:extLst>
            <a:ext uri="{FF2B5EF4-FFF2-40B4-BE49-F238E27FC236}">
              <a16:creationId xmlns:a16="http://schemas.microsoft.com/office/drawing/2014/main" id="{00000000-0008-0000-0000-0000E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5" name="Line 35">
          <a:extLst>
            <a:ext uri="{FF2B5EF4-FFF2-40B4-BE49-F238E27FC236}">
              <a16:creationId xmlns:a16="http://schemas.microsoft.com/office/drawing/2014/main" id="{00000000-0008-0000-0000-0000E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6" name="Line 36">
          <a:extLst>
            <a:ext uri="{FF2B5EF4-FFF2-40B4-BE49-F238E27FC236}">
              <a16:creationId xmlns:a16="http://schemas.microsoft.com/office/drawing/2014/main" id="{00000000-0008-0000-0000-0000E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7" name="Line 37">
          <a:extLst>
            <a:ext uri="{FF2B5EF4-FFF2-40B4-BE49-F238E27FC236}">
              <a16:creationId xmlns:a16="http://schemas.microsoft.com/office/drawing/2014/main" id="{00000000-0008-0000-0000-0000E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8" name="Line 38">
          <a:extLst>
            <a:ext uri="{FF2B5EF4-FFF2-40B4-BE49-F238E27FC236}">
              <a16:creationId xmlns:a16="http://schemas.microsoft.com/office/drawing/2014/main" id="{00000000-0008-0000-0000-0000F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29" name="Line 39">
          <a:extLst>
            <a:ext uri="{FF2B5EF4-FFF2-40B4-BE49-F238E27FC236}">
              <a16:creationId xmlns:a16="http://schemas.microsoft.com/office/drawing/2014/main" id="{00000000-0008-0000-0000-0000F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0" name="Line 40">
          <a:extLst>
            <a:ext uri="{FF2B5EF4-FFF2-40B4-BE49-F238E27FC236}">
              <a16:creationId xmlns:a16="http://schemas.microsoft.com/office/drawing/2014/main" id="{00000000-0008-0000-0000-0000F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1" name="Line 41">
          <a:extLst>
            <a:ext uri="{FF2B5EF4-FFF2-40B4-BE49-F238E27FC236}">
              <a16:creationId xmlns:a16="http://schemas.microsoft.com/office/drawing/2014/main" id="{00000000-0008-0000-0000-0000F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2" name="Line 42">
          <a:extLst>
            <a:ext uri="{FF2B5EF4-FFF2-40B4-BE49-F238E27FC236}">
              <a16:creationId xmlns:a16="http://schemas.microsoft.com/office/drawing/2014/main" id="{00000000-0008-0000-0000-0000F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3" name="Line 43">
          <a:extLst>
            <a:ext uri="{FF2B5EF4-FFF2-40B4-BE49-F238E27FC236}">
              <a16:creationId xmlns:a16="http://schemas.microsoft.com/office/drawing/2014/main" id="{00000000-0008-0000-0000-0000F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4" name="Line 44">
          <a:extLst>
            <a:ext uri="{FF2B5EF4-FFF2-40B4-BE49-F238E27FC236}">
              <a16:creationId xmlns:a16="http://schemas.microsoft.com/office/drawing/2014/main" id="{00000000-0008-0000-0000-0000F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5" name="Line 45">
          <a:extLst>
            <a:ext uri="{FF2B5EF4-FFF2-40B4-BE49-F238E27FC236}">
              <a16:creationId xmlns:a16="http://schemas.microsoft.com/office/drawing/2014/main" id="{00000000-0008-0000-0000-0000F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6" name="Line 46">
          <a:extLst>
            <a:ext uri="{FF2B5EF4-FFF2-40B4-BE49-F238E27FC236}">
              <a16:creationId xmlns:a16="http://schemas.microsoft.com/office/drawing/2014/main" id="{00000000-0008-0000-0000-0000F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7" name="Line 47">
          <a:extLst>
            <a:ext uri="{FF2B5EF4-FFF2-40B4-BE49-F238E27FC236}">
              <a16:creationId xmlns:a16="http://schemas.microsoft.com/office/drawing/2014/main" id="{00000000-0008-0000-0000-0000F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8" name="Line 48">
          <a:extLst>
            <a:ext uri="{FF2B5EF4-FFF2-40B4-BE49-F238E27FC236}">
              <a16:creationId xmlns:a16="http://schemas.microsoft.com/office/drawing/2014/main" id="{00000000-0008-0000-0000-0000F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39" name="Line 49">
          <a:extLst>
            <a:ext uri="{FF2B5EF4-FFF2-40B4-BE49-F238E27FC236}">
              <a16:creationId xmlns:a16="http://schemas.microsoft.com/office/drawing/2014/main" id="{00000000-0008-0000-0000-0000F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0" name="Line 50">
          <a:extLst>
            <a:ext uri="{FF2B5EF4-FFF2-40B4-BE49-F238E27FC236}">
              <a16:creationId xmlns:a16="http://schemas.microsoft.com/office/drawing/2014/main" id="{00000000-0008-0000-0000-0000F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1" name="Line 51">
          <a:extLst>
            <a:ext uri="{FF2B5EF4-FFF2-40B4-BE49-F238E27FC236}">
              <a16:creationId xmlns:a16="http://schemas.microsoft.com/office/drawing/2014/main" id="{00000000-0008-0000-0000-0000F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2" name="Line 52">
          <a:extLst>
            <a:ext uri="{FF2B5EF4-FFF2-40B4-BE49-F238E27FC236}">
              <a16:creationId xmlns:a16="http://schemas.microsoft.com/office/drawing/2014/main" id="{00000000-0008-0000-0000-0000F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3" name="Line 53">
          <a:extLst>
            <a:ext uri="{FF2B5EF4-FFF2-40B4-BE49-F238E27FC236}">
              <a16:creationId xmlns:a16="http://schemas.microsoft.com/office/drawing/2014/main" id="{00000000-0008-0000-0000-0000F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4" name="Line 54">
          <a:extLst>
            <a:ext uri="{FF2B5EF4-FFF2-40B4-BE49-F238E27FC236}">
              <a16:creationId xmlns:a16="http://schemas.microsoft.com/office/drawing/2014/main" id="{00000000-0008-0000-0000-00000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5" name="Line 55">
          <a:extLst>
            <a:ext uri="{FF2B5EF4-FFF2-40B4-BE49-F238E27FC236}">
              <a16:creationId xmlns:a16="http://schemas.microsoft.com/office/drawing/2014/main" id="{00000000-0008-0000-0000-00000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6" name="Line 56">
          <a:extLst>
            <a:ext uri="{FF2B5EF4-FFF2-40B4-BE49-F238E27FC236}">
              <a16:creationId xmlns:a16="http://schemas.microsoft.com/office/drawing/2014/main" id="{00000000-0008-0000-0000-00000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7" name="Line 57">
          <a:extLst>
            <a:ext uri="{FF2B5EF4-FFF2-40B4-BE49-F238E27FC236}">
              <a16:creationId xmlns:a16="http://schemas.microsoft.com/office/drawing/2014/main" id="{00000000-0008-0000-0000-00000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8" name="Line 58">
          <a:extLst>
            <a:ext uri="{FF2B5EF4-FFF2-40B4-BE49-F238E27FC236}">
              <a16:creationId xmlns:a16="http://schemas.microsoft.com/office/drawing/2014/main" id="{00000000-0008-0000-0000-00000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49" name="Line 59">
          <a:extLst>
            <a:ext uri="{FF2B5EF4-FFF2-40B4-BE49-F238E27FC236}">
              <a16:creationId xmlns:a16="http://schemas.microsoft.com/office/drawing/2014/main" id="{00000000-0008-0000-0000-00000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0" name="Line 60">
          <a:extLst>
            <a:ext uri="{FF2B5EF4-FFF2-40B4-BE49-F238E27FC236}">
              <a16:creationId xmlns:a16="http://schemas.microsoft.com/office/drawing/2014/main" id="{00000000-0008-0000-0000-00000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1" name="Line 61">
          <a:extLst>
            <a:ext uri="{FF2B5EF4-FFF2-40B4-BE49-F238E27FC236}">
              <a16:creationId xmlns:a16="http://schemas.microsoft.com/office/drawing/2014/main" id="{00000000-0008-0000-0000-00000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2" name="Line 62">
          <a:extLst>
            <a:ext uri="{FF2B5EF4-FFF2-40B4-BE49-F238E27FC236}">
              <a16:creationId xmlns:a16="http://schemas.microsoft.com/office/drawing/2014/main" id="{00000000-0008-0000-0000-00000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3" name="Line 63">
          <a:extLst>
            <a:ext uri="{FF2B5EF4-FFF2-40B4-BE49-F238E27FC236}">
              <a16:creationId xmlns:a16="http://schemas.microsoft.com/office/drawing/2014/main" id="{00000000-0008-0000-0000-00000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4" name="Line 64">
          <a:extLst>
            <a:ext uri="{FF2B5EF4-FFF2-40B4-BE49-F238E27FC236}">
              <a16:creationId xmlns:a16="http://schemas.microsoft.com/office/drawing/2014/main" id="{00000000-0008-0000-0000-00000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5" name="Line 65">
          <a:extLst>
            <a:ext uri="{FF2B5EF4-FFF2-40B4-BE49-F238E27FC236}">
              <a16:creationId xmlns:a16="http://schemas.microsoft.com/office/drawing/2014/main" id="{00000000-0008-0000-0000-00000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6" name="Line 66">
          <a:extLst>
            <a:ext uri="{FF2B5EF4-FFF2-40B4-BE49-F238E27FC236}">
              <a16:creationId xmlns:a16="http://schemas.microsoft.com/office/drawing/2014/main" id="{00000000-0008-0000-0000-00000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7" name="Line 67">
          <a:extLst>
            <a:ext uri="{FF2B5EF4-FFF2-40B4-BE49-F238E27FC236}">
              <a16:creationId xmlns:a16="http://schemas.microsoft.com/office/drawing/2014/main" id="{00000000-0008-0000-0000-00000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8" name="Line 68">
          <a:extLst>
            <a:ext uri="{FF2B5EF4-FFF2-40B4-BE49-F238E27FC236}">
              <a16:creationId xmlns:a16="http://schemas.microsoft.com/office/drawing/2014/main" id="{00000000-0008-0000-0000-00000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59" name="Line 69">
          <a:extLst>
            <a:ext uri="{FF2B5EF4-FFF2-40B4-BE49-F238E27FC236}">
              <a16:creationId xmlns:a16="http://schemas.microsoft.com/office/drawing/2014/main" id="{00000000-0008-0000-0000-00000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0" name="Line 70">
          <a:extLst>
            <a:ext uri="{FF2B5EF4-FFF2-40B4-BE49-F238E27FC236}">
              <a16:creationId xmlns:a16="http://schemas.microsoft.com/office/drawing/2014/main" id="{00000000-0008-0000-0000-00001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1" name="Line 71">
          <a:extLst>
            <a:ext uri="{FF2B5EF4-FFF2-40B4-BE49-F238E27FC236}">
              <a16:creationId xmlns:a16="http://schemas.microsoft.com/office/drawing/2014/main" id="{00000000-0008-0000-0000-00001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2" name="Line 72">
          <a:extLst>
            <a:ext uri="{FF2B5EF4-FFF2-40B4-BE49-F238E27FC236}">
              <a16:creationId xmlns:a16="http://schemas.microsoft.com/office/drawing/2014/main" id="{00000000-0008-0000-0000-00001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3" name="Line 73">
          <a:extLst>
            <a:ext uri="{FF2B5EF4-FFF2-40B4-BE49-F238E27FC236}">
              <a16:creationId xmlns:a16="http://schemas.microsoft.com/office/drawing/2014/main" id="{00000000-0008-0000-0000-00001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4" name="Line 74">
          <a:extLst>
            <a:ext uri="{FF2B5EF4-FFF2-40B4-BE49-F238E27FC236}">
              <a16:creationId xmlns:a16="http://schemas.microsoft.com/office/drawing/2014/main" id="{00000000-0008-0000-0000-00001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5" name="Line 75">
          <a:extLst>
            <a:ext uri="{FF2B5EF4-FFF2-40B4-BE49-F238E27FC236}">
              <a16:creationId xmlns:a16="http://schemas.microsoft.com/office/drawing/2014/main" id="{00000000-0008-0000-0000-00001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6" name="Line 76">
          <a:extLst>
            <a:ext uri="{FF2B5EF4-FFF2-40B4-BE49-F238E27FC236}">
              <a16:creationId xmlns:a16="http://schemas.microsoft.com/office/drawing/2014/main" id="{00000000-0008-0000-0000-00001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7" name="Line 77">
          <a:extLst>
            <a:ext uri="{FF2B5EF4-FFF2-40B4-BE49-F238E27FC236}">
              <a16:creationId xmlns:a16="http://schemas.microsoft.com/office/drawing/2014/main" id="{00000000-0008-0000-0000-00001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8" name="Line 78">
          <a:extLst>
            <a:ext uri="{FF2B5EF4-FFF2-40B4-BE49-F238E27FC236}">
              <a16:creationId xmlns:a16="http://schemas.microsoft.com/office/drawing/2014/main" id="{00000000-0008-0000-0000-00001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69" name="Line 79">
          <a:extLst>
            <a:ext uri="{FF2B5EF4-FFF2-40B4-BE49-F238E27FC236}">
              <a16:creationId xmlns:a16="http://schemas.microsoft.com/office/drawing/2014/main" id="{00000000-0008-0000-0000-00001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0" name="Line 80">
          <a:extLst>
            <a:ext uri="{FF2B5EF4-FFF2-40B4-BE49-F238E27FC236}">
              <a16:creationId xmlns:a16="http://schemas.microsoft.com/office/drawing/2014/main" id="{00000000-0008-0000-0000-00001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1" name="Line 81">
          <a:extLst>
            <a:ext uri="{FF2B5EF4-FFF2-40B4-BE49-F238E27FC236}">
              <a16:creationId xmlns:a16="http://schemas.microsoft.com/office/drawing/2014/main" id="{00000000-0008-0000-0000-00001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2" name="Line 82">
          <a:extLst>
            <a:ext uri="{FF2B5EF4-FFF2-40B4-BE49-F238E27FC236}">
              <a16:creationId xmlns:a16="http://schemas.microsoft.com/office/drawing/2014/main" id="{00000000-0008-0000-0000-00001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3" name="Line 83">
          <a:extLst>
            <a:ext uri="{FF2B5EF4-FFF2-40B4-BE49-F238E27FC236}">
              <a16:creationId xmlns:a16="http://schemas.microsoft.com/office/drawing/2014/main" id="{00000000-0008-0000-0000-00001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4" name="Line 84">
          <a:extLst>
            <a:ext uri="{FF2B5EF4-FFF2-40B4-BE49-F238E27FC236}">
              <a16:creationId xmlns:a16="http://schemas.microsoft.com/office/drawing/2014/main" id="{00000000-0008-0000-0000-00001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5" name="Line 85">
          <a:extLst>
            <a:ext uri="{FF2B5EF4-FFF2-40B4-BE49-F238E27FC236}">
              <a16:creationId xmlns:a16="http://schemas.microsoft.com/office/drawing/2014/main" id="{00000000-0008-0000-0000-00001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6" name="Line 86">
          <a:extLst>
            <a:ext uri="{FF2B5EF4-FFF2-40B4-BE49-F238E27FC236}">
              <a16:creationId xmlns:a16="http://schemas.microsoft.com/office/drawing/2014/main" id="{00000000-0008-0000-0000-00002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7" name="Line 87">
          <a:extLst>
            <a:ext uri="{FF2B5EF4-FFF2-40B4-BE49-F238E27FC236}">
              <a16:creationId xmlns:a16="http://schemas.microsoft.com/office/drawing/2014/main" id="{00000000-0008-0000-0000-00002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8" name="Line 88">
          <a:extLst>
            <a:ext uri="{FF2B5EF4-FFF2-40B4-BE49-F238E27FC236}">
              <a16:creationId xmlns:a16="http://schemas.microsoft.com/office/drawing/2014/main" id="{00000000-0008-0000-0000-00002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79" name="Line 89">
          <a:extLst>
            <a:ext uri="{FF2B5EF4-FFF2-40B4-BE49-F238E27FC236}">
              <a16:creationId xmlns:a16="http://schemas.microsoft.com/office/drawing/2014/main" id="{00000000-0008-0000-0000-00002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0" name="Line 90">
          <a:extLst>
            <a:ext uri="{FF2B5EF4-FFF2-40B4-BE49-F238E27FC236}">
              <a16:creationId xmlns:a16="http://schemas.microsoft.com/office/drawing/2014/main" id="{00000000-0008-0000-0000-00002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1" name="Line 91">
          <a:extLst>
            <a:ext uri="{FF2B5EF4-FFF2-40B4-BE49-F238E27FC236}">
              <a16:creationId xmlns:a16="http://schemas.microsoft.com/office/drawing/2014/main" id="{00000000-0008-0000-0000-00002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2" name="Line 92">
          <a:extLst>
            <a:ext uri="{FF2B5EF4-FFF2-40B4-BE49-F238E27FC236}">
              <a16:creationId xmlns:a16="http://schemas.microsoft.com/office/drawing/2014/main" id="{00000000-0008-0000-0000-00002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3" name="Line 93">
          <a:extLst>
            <a:ext uri="{FF2B5EF4-FFF2-40B4-BE49-F238E27FC236}">
              <a16:creationId xmlns:a16="http://schemas.microsoft.com/office/drawing/2014/main" id="{00000000-0008-0000-0000-00002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4" name="Line 94">
          <a:extLst>
            <a:ext uri="{FF2B5EF4-FFF2-40B4-BE49-F238E27FC236}">
              <a16:creationId xmlns:a16="http://schemas.microsoft.com/office/drawing/2014/main" id="{00000000-0008-0000-0000-00002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5" name="Line 95">
          <a:extLst>
            <a:ext uri="{FF2B5EF4-FFF2-40B4-BE49-F238E27FC236}">
              <a16:creationId xmlns:a16="http://schemas.microsoft.com/office/drawing/2014/main" id="{00000000-0008-0000-0000-00002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6" name="Line 96">
          <a:extLst>
            <a:ext uri="{FF2B5EF4-FFF2-40B4-BE49-F238E27FC236}">
              <a16:creationId xmlns:a16="http://schemas.microsoft.com/office/drawing/2014/main" id="{00000000-0008-0000-0000-00002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7" name="Line 97">
          <a:extLst>
            <a:ext uri="{FF2B5EF4-FFF2-40B4-BE49-F238E27FC236}">
              <a16:creationId xmlns:a16="http://schemas.microsoft.com/office/drawing/2014/main" id="{00000000-0008-0000-0000-00002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8" name="Line 98">
          <a:extLst>
            <a:ext uri="{FF2B5EF4-FFF2-40B4-BE49-F238E27FC236}">
              <a16:creationId xmlns:a16="http://schemas.microsoft.com/office/drawing/2014/main" id="{00000000-0008-0000-0000-00002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89" name="Line 99">
          <a:extLst>
            <a:ext uri="{FF2B5EF4-FFF2-40B4-BE49-F238E27FC236}">
              <a16:creationId xmlns:a16="http://schemas.microsoft.com/office/drawing/2014/main" id="{00000000-0008-0000-0000-00002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0" name="Line 100">
          <a:extLst>
            <a:ext uri="{FF2B5EF4-FFF2-40B4-BE49-F238E27FC236}">
              <a16:creationId xmlns:a16="http://schemas.microsoft.com/office/drawing/2014/main" id="{00000000-0008-0000-0000-00002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1" name="Line 101">
          <a:extLst>
            <a:ext uri="{FF2B5EF4-FFF2-40B4-BE49-F238E27FC236}">
              <a16:creationId xmlns:a16="http://schemas.microsoft.com/office/drawing/2014/main" id="{00000000-0008-0000-0000-00002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2" name="Line 102">
          <a:extLst>
            <a:ext uri="{FF2B5EF4-FFF2-40B4-BE49-F238E27FC236}">
              <a16:creationId xmlns:a16="http://schemas.microsoft.com/office/drawing/2014/main" id="{00000000-0008-0000-0000-00003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3" name="Line 103">
          <a:extLst>
            <a:ext uri="{FF2B5EF4-FFF2-40B4-BE49-F238E27FC236}">
              <a16:creationId xmlns:a16="http://schemas.microsoft.com/office/drawing/2014/main" id="{00000000-0008-0000-0000-00003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4" name="Line 104">
          <a:extLst>
            <a:ext uri="{FF2B5EF4-FFF2-40B4-BE49-F238E27FC236}">
              <a16:creationId xmlns:a16="http://schemas.microsoft.com/office/drawing/2014/main" id="{00000000-0008-0000-0000-00003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5" name="Line 105">
          <a:extLst>
            <a:ext uri="{FF2B5EF4-FFF2-40B4-BE49-F238E27FC236}">
              <a16:creationId xmlns:a16="http://schemas.microsoft.com/office/drawing/2014/main" id="{00000000-0008-0000-0000-00003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6" name="Line 106">
          <a:extLst>
            <a:ext uri="{FF2B5EF4-FFF2-40B4-BE49-F238E27FC236}">
              <a16:creationId xmlns:a16="http://schemas.microsoft.com/office/drawing/2014/main" id="{00000000-0008-0000-0000-00003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7" name="Line 107">
          <a:extLst>
            <a:ext uri="{FF2B5EF4-FFF2-40B4-BE49-F238E27FC236}">
              <a16:creationId xmlns:a16="http://schemas.microsoft.com/office/drawing/2014/main" id="{00000000-0008-0000-0000-00003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8" name="Line 108">
          <a:extLst>
            <a:ext uri="{FF2B5EF4-FFF2-40B4-BE49-F238E27FC236}">
              <a16:creationId xmlns:a16="http://schemas.microsoft.com/office/drawing/2014/main" id="{00000000-0008-0000-0000-00003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4999" name="Line 109">
          <a:extLst>
            <a:ext uri="{FF2B5EF4-FFF2-40B4-BE49-F238E27FC236}">
              <a16:creationId xmlns:a16="http://schemas.microsoft.com/office/drawing/2014/main" id="{00000000-0008-0000-0000-00003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00" name="Line 110">
          <a:extLst>
            <a:ext uri="{FF2B5EF4-FFF2-40B4-BE49-F238E27FC236}">
              <a16:creationId xmlns:a16="http://schemas.microsoft.com/office/drawing/2014/main" id="{00000000-0008-0000-0000-00003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01" name="Line 111">
          <a:extLst>
            <a:ext uri="{FF2B5EF4-FFF2-40B4-BE49-F238E27FC236}">
              <a16:creationId xmlns:a16="http://schemas.microsoft.com/office/drawing/2014/main" id="{00000000-0008-0000-0000-00003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02" name="Line 112">
          <a:extLst>
            <a:ext uri="{FF2B5EF4-FFF2-40B4-BE49-F238E27FC236}">
              <a16:creationId xmlns:a16="http://schemas.microsoft.com/office/drawing/2014/main" id="{00000000-0008-0000-0000-00003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03" name="Line 113">
          <a:extLst>
            <a:ext uri="{FF2B5EF4-FFF2-40B4-BE49-F238E27FC236}">
              <a16:creationId xmlns:a16="http://schemas.microsoft.com/office/drawing/2014/main" id="{00000000-0008-0000-0000-00003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04" name="Line 114">
          <a:extLst>
            <a:ext uri="{FF2B5EF4-FFF2-40B4-BE49-F238E27FC236}">
              <a16:creationId xmlns:a16="http://schemas.microsoft.com/office/drawing/2014/main" id="{00000000-0008-0000-0000-00003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68</xdr:row>
      <xdr:rowOff>0</xdr:rowOff>
    </xdr:from>
    <xdr:to>
      <xdr:col>57</xdr:col>
      <xdr:colOff>0</xdr:colOff>
      <xdr:row>71</xdr:row>
      <xdr:rowOff>19050</xdr:rowOff>
    </xdr:to>
    <xdr:sp macro="" textlink="">
      <xdr:nvSpPr>
        <xdr:cNvPr id="755005" name="AutoShape 115">
          <a:extLst>
            <a:ext uri="{FF2B5EF4-FFF2-40B4-BE49-F238E27FC236}">
              <a16:creationId xmlns:a16="http://schemas.microsoft.com/office/drawing/2014/main" id="{00000000-0008-0000-0000-00003D850B00}"/>
            </a:ext>
          </a:extLst>
        </xdr:cNvPr>
        <xdr:cNvSpPr>
          <a:spLocks noChangeArrowheads="1"/>
        </xdr:cNvSpPr>
      </xdr:nvSpPr>
      <xdr:spPr bwMode="auto">
        <a:xfrm>
          <a:off x="1308735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68</xdr:row>
      <xdr:rowOff>0</xdr:rowOff>
    </xdr:from>
    <xdr:to>
      <xdr:col>62</xdr:col>
      <xdr:colOff>219075</xdr:colOff>
      <xdr:row>70</xdr:row>
      <xdr:rowOff>171450</xdr:rowOff>
    </xdr:to>
    <xdr:sp macro="" textlink="">
      <xdr:nvSpPr>
        <xdr:cNvPr id="755006" name="AutoShape 116">
          <a:extLst>
            <a:ext uri="{FF2B5EF4-FFF2-40B4-BE49-F238E27FC236}">
              <a16:creationId xmlns:a16="http://schemas.microsoft.com/office/drawing/2014/main" id="{00000000-0008-0000-0000-00003E850B00}"/>
            </a:ext>
          </a:extLst>
        </xdr:cNvPr>
        <xdr:cNvSpPr>
          <a:spLocks noChangeArrowheads="1"/>
        </xdr:cNvSpPr>
      </xdr:nvSpPr>
      <xdr:spPr bwMode="auto">
        <a:xfrm>
          <a:off x="14516100" y="13392150"/>
          <a:ext cx="6953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73</xdr:row>
      <xdr:rowOff>19050</xdr:rowOff>
    </xdr:from>
    <xdr:to>
      <xdr:col>63</xdr:col>
      <xdr:colOff>9525</xdr:colOff>
      <xdr:row>76</xdr:row>
      <xdr:rowOff>9525</xdr:rowOff>
    </xdr:to>
    <xdr:sp macro="" textlink="">
      <xdr:nvSpPr>
        <xdr:cNvPr id="755007" name="AutoShape 117">
          <a:extLst>
            <a:ext uri="{FF2B5EF4-FFF2-40B4-BE49-F238E27FC236}">
              <a16:creationId xmlns:a16="http://schemas.microsoft.com/office/drawing/2014/main" id="{00000000-0008-0000-0000-00003F850B00}"/>
            </a:ext>
          </a:extLst>
        </xdr:cNvPr>
        <xdr:cNvSpPr>
          <a:spLocks noChangeArrowheads="1"/>
        </xdr:cNvSpPr>
      </xdr:nvSpPr>
      <xdr:spPr bwMode="auto">
        <a:xfrm>
          <a:off x="14633864" y="14116050"/>
          <a:ext cx="788843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73</xdr:row>
      <xdr:rowOff>0</xdr:rowOff>
    </xdr:from>
    <xdr:to>
      <xdr:col>51</xdr:col>
      <xdr:colOff>0</xdr:colOff>
      <xdr:row>76</xdr:row>
      <xdr:rowOff>9525</xdr:rowOff>
    </xdr:to>
    <xdr:sp macro="" textlink="">
      <xdr:nvSpPr>
        <xdr:cNvPr id="755008" name="AutoShape 118">
          <a:extLst>
            <a:ext uri="{FF2B5EF4-FFF2-40B4-BE49-F238E27FC236}">
              <a16:creationId xmlns:a16="http://schemas.microsoft.com/office/drawing/2014/main" id="{00000000-0008-0000-0000-000040850B00}"/>
            </a:ext>
          </a:extLst>
        </xdr:cNvPr>
        <xdr:cNvSpPr>
          <a:spLocks noChangeArrowheads="1"/>
        </xdr:cNvSpPr>
      </xdr:nvSpPr>
      <xdr:spPr bwMode="auto">
        <a:xfrm>
          <a:off x="1161097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78</xdr:row>
      <xdr:rowOff>0</xdr:rowOff>
    </xdr:from>
    <xdr:to>
      <xdr:col>51</xdr:col>
      <xdr:colOff>0</xdr:colOff>
      <xdr:row>81</xdr:row>
      <xdr:rowOff>9525</xdr:rowOff>
    </xdr:to>
    <xdr:sp macro="" textlink="">
      <xdr:nvSpPr>
        <xdr:cNvPr id="755009" name="AutoShape 119">
          <a:extLst>
            <a:ext uri="{FF2B5EF4-FFF2-40B4-BE49-F238E27FC236}">
              <a16:creationId xmlns:a16="http://schemas.microsoft.com/office/drawing/2014/main" id="{00000000-0008-0000-0000-000041850B00}"/>
            </a:ext>
          </a:extLst>
        </xdr:cNvPr>
        <xdr:cNvSpPr>
          <a:spLocks noChangeArrowheads="1"/>
        </xdr:cNvSpPr>
      </xdr:nvSpPr>
      <xdr:spPr bwMode="auto">
        <a:xfrm>
          <a:off x="1161097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78</xdr:row>
      <xdr:rowOff>0</xdr:rowOff>
    </xdr:from>
    <xdr:to>
      <xdr:col>57</xdr:col>
      <xdr:colOff>0</xdr:colOff>
      <xdr:row>81</xdr:row>
      <xdr:rowOff>9525</xdr:rowOff>
    </xdr:to>
    <xdr:sp macro="" textlink="">
      <xdr:nvSpPr>
        <xdr:cNvPr id="755010" name="AutoShape 120">
          <a:extLst>
            <a:ext uri="{FF2B5EF4-FFF2-40B4-BE49-F238E27FC236}">
              <a16:creationId xmlns:a16="http://schemas.microsoft.com/office/drawing/2014/main" id="{00000000-0008-0000-0000-000042850B00}"/>
            </a:ext>
          </a:extLst>
        </xdr:cNvPr>
        <xdr:cNvSpPr>
          <a:spLocks noChangeArrowheads="1"/>
        </xdr:cNvSpPr>
      </xdr:nvSpPr>
      <xdr:spPr bwMode="auto">
        <a:xfrm>
          <a:off x="13087350" y="15297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011" name="AutoShape 121">
          <a:extLst>
            <a:ext uri="{FF2B5EF4-FFF2-40B4-BE49-F238E27FC236}">
              <a16:creationId xmlns:a16="http://schemas.microsoft.com/office/drawing/2014/main" id="{00000000-0008-0000-0000-000043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82</xdr:row>
      <xdr:rowOff>0</xdr:rowOff>
    </xdr:from>
    <xdr:to>
      <xdr:col>63</xdr:col>
      <xdr:colOff>9525</xdr:colOff>
      <xdr:row>82</xdr:row>
      <xdr:rowOff>0</xdr:rowOff>
    </xdr:to>
    <xdr:sp macro="" textlink="">
      <xdr:nvSpPr>
        <xdr:cNvPr id="755012" name="AutoShape 122">
          <a:extLst>
            <a:ext uri="{FF2B5EF4-FFF2-40B4-BE49-F238E27FC236}">
              <a16:creationId xmlns:a16="http://schemas.microsoft.com/office/drawing/2014/main" id="{00000000-0008-0000-0000-000044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82</xdr:row>
      <xdr:rowOff>0</xdr:rowOff>
    </xdr:from>
    <xdr:to>
      <xdr:col>63</xdr:col>
      <xdr:colOff>9525</xdr:colOff>
      <xdr:row>82</xdr:row>
      <xdr:rowOff>0</xdr:rowOff>
    </xdr:to>
    <xdr:sp macro="" textlink="">
      <xdr:nvSpPr>
        <xdr:cNvPr id="755013" name="AutoShape 123">
          <a:extLst>
            <a:ext uri="{FF2B5EF4-FFF2-40B4-BE49-F238E27FC236}">
              <a16:creationId xmlns:a16="http://schemas.microsoft.com/office/drawing/2014/main" id="{00000000-0008-0000-0000-000045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014" name="AutoShape 124">
          <a:extLst>
            <a:ext uri="{FF2B5EF4-FFF2-40B4-BE49-F238E27FC236}">
              <a16:creationId xmlns:a16="http://schemas.microsoft.com/office/drawing/2014/main" id="{00000000-0008-0000-0000-000046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015" name="AutoShape 125">
          <a:extLst>
            <a:ext uri="{FF2B5EF4-FFF2-40B4-BE49-F238E27FC236}">
              <a16:creationId xmlns:a16="http://schemas.microsoft.com/office/drawing/2014/main" id="{00000000-0008-0000-0000-000047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016" name="AutoShape 126">
          <a:extLst>
            <a:ext uri="{FF2B5EF4-FFF2-40B4-BE49-F238E27FC236}">
              <a16:creationId xmlns:a16="http://schemas.microsoft.com/office/drawing/2014/main" id="{00000000-0008-0000-0000-000048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017" name="AutoShape 127">
          <a:extLst>
            <a:ext uri="{FF2B5EF4-FFF2-40B4-BE49-F238E27FC236}">
              <a16:creationId xmlns:a16="http://schemas.microsoft.com/office/drawing/2014/main" id="{00000000-0008-0000-0000-000049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018" name="AutoShape 128">
          <a:extLst>
            <a:ext uri="{FF2B5EF4-FFF2-40B4-BE49-F238E27FC236}">
              <a16:creationId xmlns:a16="http://schemas.microsoft.com/office/drawing/2014/main" id="{00000000-0008-0000-0000-00004A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019" name="AutoShape 129">
          <a:extLst>
            <a:ext uri="{FF2B5EF4-FFF2-40B4-BE49-F238E27FC236}">
              <a16:creationId xmlns:a16="http://schemas.microsoft.com/office/drawing/2014/main" id="{00000000-0008-0000-0000-00004B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020" name="AutoShape 130">
          <a:extLst>
            <a:ext uri="{FF2B5EF4-FFF2-40B4-BE49-F238E27FC236}">
              <a16:creationId xmlns:a16="http://schemas.microsoft.com/office/drawing/2014/main" id="{00000000-0008-0000-0000-00004C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023" name="AutoShape 133">
          <a:extLst>
            <a:ext uri="{FF2B5EF4-FFF2-40B4-BE49-F238E27FC236}">
              <a16:creationId xmlns:a16="http://schemas.microsoft.com/office/drawing/2014/main" id="{00000000-0008-0000-0000-00004F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024" name="AutoShape 134">
          <a:extLst>
            <a:ext uri="{FF2B5EF4-FFF2-40B4-BE49-F238E27FC236}">
              <a16:creationId xmlns:a16="http://schemas.microsoft.com/office/drawing/2014/main" id="{00000000-0008-0000-0000-000050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25" name="AutoShape 135">
          <a:extLst>
            <a:ext uri="{FF2B5EF4-FFF2-40B4-BE49-F238E27FC236}">
              <a16:creationId xmlns:a16="http://schemas.microsoft.com/office/drawing/2014/main" id="{00000000-0008-0000-0000-000051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26" name="AutoShape 136">
          <a:extLst>
            <a:ext uri="{FF2B5EF4-FFF2-40B4-BE49-F238E27FC236}">
              <a16:creationId xmlns:a16="http://schemas.microsoft.com/office/drawing/2014/main" id="{00000000-0008-0000-0000-000052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27" name="AutoShape 137">
          <a:extLst>
            <a:ext uri="{FF2B5EF4-FFF2-40B4-BE49-F238E27FC236}">
              <a16:creationId xmlns:a16="http://schemas.microsoft.com/office/drawing/2014/main" id="{00000000-0008-0000-0000-000053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28" name="AutoShape 138">
          <a:extLst>
            <a:ext uri="{FF2B5EF4-FFF2-40B4-BE49-F238E27FC236}">
              <a16:creationId xmlns:a16="http://schemas.microsoft.com/office/drawing/2014/main" id="{00000000-0008-0000-0000-000054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30" name="AutoShape 140">
          <a:extLst>
            <a:ext uri="{FF2B5EF4-FFF2-40B4-BE49-F238E27FC236}">
              <a16:creationId xmlns:a16="http://schemas.microsoft.com/office/drawing/2014/main" id="{00000000-0008-0000-0000-000056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67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755031" name="AutoShape 141">
          <a:extLst>
            <a:ext uri="{FF2B5EF4-FFF2-40B4-BE49-F238E27FC236}">
              <a16:creationId xmlns:a16="http://schemas.microsoft.com/office/drawing/2014/main" id="{00000000-0008-0000-0000-000057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82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755032" name="AutoShape 142">
          <a:extLst>
            <a:ext uri="{FF2B5EF4-FFF2-40B4-BE49-F238E27FC236}">
              <a16:creationId xmlns:a16="http://schemas.microsoft.com/office/drawing/2014/main" id="{00000000-0008-0000-0000-000058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82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755033" name="AutoShape 143">
          <a:extLst>
            <a:ext uri="{FF2B5EF4-FFF2-40B4-BE49-F238E27FC236}">
              <a16:creationId xmlns:a16="http://schemas.microsoft.com/office/drawing/2014/main" id="{00000000-0008-0000-0000-000059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034" name="AutoShape 144">
          <a:extLst>
            <a:ext uri="{FF2B5EF4-FFF2-40B4-BE49-F238E27FC236}">
              <a16:creationId xmlns:a16="http://schemas.microsoft.com/office/drawing/2014/main" id="{00000000-0008-0000-0000-00005A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35" name="Line 1446">
          <a:extLst>
            <a:ext uri="{FF2B5EF4-FFF2-40B4-BE49-F238E27FC236}">
              <a16:creationId xmlns:a16="http://schemas.microsoft.com/office/drawing/2014/main" id="{00000000-0008-0000-0000-00005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36" name="Line 1447">
          <a:extLst>
            <a:ext uri="{FF2B5EF4-FFF2-40B4-BE49-F238E27FC236}">
              <a16:creationId xmlns:a16="http://schemas.microsoft.com/office/drawing/2014/main" id="{00000000-0008-0000-0000-00005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37" name="Line 1448">
          <a:extLst>
            <a:ext uri="{FF2B5EF4-FFF2-40B4-BE49-F238E27FC236}">
              <a16:creationId xmlns:a16="http://schemas.microsoft.com/office/drawing/2014/main" id="{00000000-0008-0000-0000-00005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38" name="Line 1449">
          <a:extLst>
            <a:ext uri="{FF2B5EF4-FFF2-40B4-BE49-F238E27FC236}">
              <a16:creationId xmlns:a16="http://schemas.microsoft.com/office/drawing/2014/main" id="{00000000-0008-0000-0000-00005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39" name="Line 1450">
          <a:extLst>
            <a:ext uri="{FF2B5EF4-FFF2-40B4-BE49-F238E27FC236}">
              <a16:creationId xmlns:a16="http://schemas.microsoft.com/office/drawing/2014/main" id="{00000000-0008-0000-0000-00005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0" name="Line 1451">
          <a:extLst>
            <a:ext uri="{FF2B5EF4-FFF2-40B4-BE49-F238E27FC236}">
              <a16:creationId xmlns:a16="http://schemas.microsoft.com/office/drawing/2014/main" id="{00000000-0008-0000-0000-00006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1" name="Line 1452">
          <a:extLst>
            <a:ext uri="{FF2B5EF4-FFF2-40B4-BE49-F238E27FC236}">
              <a16:creationId xmlns:a16="http://schemas.microsoft.com/office/drawing/2014/main" id="{00000000-0008-0000-0000-00006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2" name="Line 1453">
          <a:extLst>
            <a:ext uri="{FF2B5EF4-FFF2-40B4-BE49-F238E27FC236}">
              <a16:creationId xmlns:a16="http://schemas.microsoft.com/office/drawing/2014/main" id="{00000000-0008-0000-0000-00006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3" name="Line 1454">
          <a:extLst>
            <a:ext uri="{FF2B5EF4-FFF2-40B4-BE49-F238E27FC236}">
              <a16:creationId xmlns:a16="http://schemas.microsoft.com/office/drawing/2014/main" id="{00000000-0008-0000-0000-00006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4" name="Line 1455">
          <a:extLst>
            <a:ext uri="{FF2B5EF4-FFF2-40B4-BE49-F238E27FC236}">
              <a16:creationId xmlns:a16="http://schemas.microsoft.com/office/drawing/2014/main" id="{00000000-0008-0000-0000-00006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5" name="Line 1456">
          <a:extLst>
            <a:ext uri="{FF2B5EF4-FFF2-40B4-BE49-F238E27FC236}">
              <a16:creationId xmlns:a16="http://schemas.microsoft.com/office/drawing/2014/main" id="{00000000-0008-0000-0000-00006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6" name="Line 1457">
          <a:extLst>
            <a:ext uri="{FF2B5EF4-FFF2-40B4-BE49-F238E27FC236}">
              <a16:creationId xmlns:a16="http://schemas.microsoft.com/office/drawing/2014/main" id="{00000000-0008-0000-0000-00006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7" name="Line 1458">
          <a:extLst>
            <a:ext uri="{FF2B5EF4-FFF2-40B4-BE49-F238E27FC236}">
              <a16:creationId xmlns:a16="http://schemas.microsoft.com/office/drawing/2014/main" id="{00000000-0008-0000-0000-00006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8" name="Line 1459">
          <a:extLst>
            <a:ext uri="{FF2B5EF4-FFF2-40B4-BE49-F238E27FC236}">
              <a16:creationId xmlns:a16="http://schemas.microsoft.com/office/drawing/2014/main" id="{00000000-0008-0000-0000-00006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49" name="Line 1460">
          <a:extLst>
            <a:ext uri="{FF2B5EF4-FFF2-40B4-BE49-F238E27FC236}">
              <a16:creationId xmlns:a16="http://schemas.microsoft.com/office/drawing/2014/main" id="{00000000-0008-0000-0000-00006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0" name="Line 1461">
          <a:extLst>
            <a:ext uri="{FF2B5EF4-FFF2-40B4-BE49-F238E27FC236}">
              <a16:creationId xmlns:a16="http://schemas.microsoft.com/office/drawing/2014/main" id="{00000000-0008-0000-0000-00006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1" name="Line 1462">
          <a:extLst>
            <a:ext uri="{FF2B5EF4-FFF2-40B4-BE49-F238E27FC236}">
              <a16:creationId xmlns:a16="http://schemas.microsoft.com/office/drawing/2014/main" id="{00000000-0008-0000-0000-00006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2" name="Line 1463">
          <a:extLst>
            <a:ext uri="{FF2B5EF4-FFF2-40B4-BE49-F238E27FC236}">
              <a16:creationId xmlns:a16="http://schemas.microsoft.com/office/drawing/2014/main" id="{00000000-0008-0000-0000-00006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3" name="Line 1464">
          <a:extLst>
            <a:ext uri="{FF2B5EF4-FFF2-40B4-BE49-F238E27FC236}">
              <a16:creationId xmlns:a16="http://schemas.microsoft.com/office/drawing/2014/main" id="{00000000-0008-0000-0000-00006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4" name="Line 1465">
          <a:extLst>
            <a:ext uri="{FF2B5EF4-FFF2-40B4-BE49-F238E27FC236}">
              <a16:creationId xmlns:a16="http://schemas.microsoft.com/office/drawing/2014/main" id="{00000000-0008-0000-0000-00006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5" name="Line 1466">
          <a:extLst>
            <a:ext uri="{FF2B5EF4-FFF2-40B4-BE49-F238E27FC236}">
              <a16:creationId xmlns:a16="http://schemas.microsoft.com/office/drawing/2014/main" id="{00000000-0008-0000-0000-00006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6" name="Line 1467">
          <a:extLst>
            <a:ext uri="{FF2B5EF4-FFF2-40B4-BE49-F238E27FC236}">
              <a16:creationId xmlns:a16="http://schemas.microsoft.com/office/drawing/2014/main" id="{00000000-0008-0000-0000-00007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7" name="Line 1468">
          <a:extLst>
            <a:ext uri="{FF2B5EF4-FFF2-40B4-BE49-F238E27FC236}">
              <a16:creationId xmlns:a16="http://schemas.microsoft.com/office/drawing/2014/main" id="{00000000-0008-0000-0000-00007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8" name="Line 1469">
          <a:extLst>
            <a:ext uri="{FF2B5EF4-FFF2-40B4-BE49-F238E27FC236}">
              <a16:creationId xmlns:a16="http://schemas.microsoft.com/office/drawing/2014/main" id="{00000000-0008-0000-0000-00007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59" name="Line 1470">
          <a:extLst>
            <a:ext uri="{FF2B5EF4-FFF2-40B4-BE49-F238E27FC236}">
              <a16:creationId xmlns:a16="http://schemas.microsoft.com/office/drawing/2014/main" id="{00000000-0008-0000-0000-00007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0" name="Line 1471">
          <a:extLst>
            <a:ext uri="{FF2B5EF4-FFF2-40B4-BE49-F238E27FC236}">
              <a16:creationId xmlns:a16="http://schemas.microsoft.com/office/drawing/2014/main" id="{00000000-0008-0000-0000-00007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1" name="Line 1472">
          <a:extLst>
            <a:ext uri="{FF2B5EF4-FFF2-40B4-BE49-F238E27FC236}">
              <a16:creationId xmlns:a16="http://schemas.microsoft.com/office/drawing/2014/main" id="{00000000-0008-0000-0000-00007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2" name="Line 1473">
          <a:extLst>
            <a:ext uri="{FF2B5EF4-FFF2-40B4-BE49-F238E27FC236}">
              <a16:creationId xmlns:a16="http://schemas.microsoft.com/office/drawing/2014/main" id="{00000000-0008-0000-0000-00007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3" name="Line 1474">
          <a:extLst>
            <a:ext uri="{FF2B5EF4-FFF2-40B4-BE49-F238E27FC236}">
              <a16:creationId xmlns:a16="http://schemas.microsoft.com/office/drawing/2014/main" id="{00000000-0008-0000-0000-00007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4" name="Line 1475">
          <a:extLst>
            <a:ext uri="{FF2B5EF4-FFF2-40B4-BE49-F238E27FC236}">
              <a16:creationId xmlns:a16="http://schemas.microsoft.com/office/drawing/2014/main" id="{00000000-0008-0000-0000-00007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5" name="Line 1476">
          <a:extLst>
            <a:ext uri="{FF2B5EF4-FFF2-40B4-BE49-F238E27FC236}">
              <a16:creationId xmlns:a16="http://schemas.microsoft.com/office/drawing/2014/main" id="{00000000-0008-0000-0000-00007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6" name="Line 1477">
          <a:extLst>
            <a:ext uri="{FF2B5EF4-FFF2-40B4-BE49-F238E27FC236}">
              <a16:creationId xmlns:a16="http://schemas.microsoft.com/office/drawing/2014/main" id="{00000000-0008-0000-0000-00007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7" name="Line 1478">
          <a:extLst>
            <a:ext uri="{FF2B5EF4-FFF2-40B4-BE49-F238E27FC236}">
              <a16:creationId xmlns:a16="http://schemas.microsoft.com/office/drawing/2014/main" id="{00000000-0008-0000-0000-00007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8" name="Line 1479">
          <a:extLst>
            <a:ext uri="{FF2B5EF4-FFF2-40B4-BE49-F238E27FC236}">
              <a16:creationId xmlns:a16="http://schemas.microsoft.com/office/drawing/2014/main" id="{00000000-0008-0000-0000-00007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69" name="Line 1480">
          <a:extLst>
            <a:ext uri="{FF2B5EF4-FFF2-40B4-BE49-F238E27FC236}">
              <a16:creationId xmlns:a16="http://schemas.microsoft.com/office/drawing/2014/main" id="{00000000-0008-0000-0000-00007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0" name="Line 1481">
          <a:extLst>
            <a:ext uri="{FF2B5EF4-FFF2-40B4-BE49-F238E27FC236}">
              <a16:creationId xmlns:a16="http://schemas.microsoft.com/office/drawing/2014/main" id="{00000000-0008-0000-0000-00007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1" name="Line 1482">
          <a:extLst>
            <a:ext uri="{FF2B5EF4-FFF2-40B4-BE49-F238E27FC236}">
              <a16:creationId xmlns:a16="http://schemas.microsoft.com/office/drawing/2014/main" id="{00000000-0008-0000-0000-00007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2" name="Line 1483">
          <a:extLst>
            <a:ext uri="{FF2B5EF4-FFF2-40B4-BE49-F238E27FC236}">
              <a16:creationId xmlns:a16="http://schemas.microsoft.com/office/drawing/2014/main" id="{00000000-0008-0000-0000-00008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3" name="Line 1484">
          <a:extLst>
            <a:ext uri="{FF2B5EF4-FFF2-40B4-BE49-F238E27FC236}">
              <a16:creationId xmlns:a16="http://schemas.microsoft.com/office/drawing/2014/main" id="{00000000-0008-0000-0000-00008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4" name="Line 1485">
          <a:extLst>
            <a:ext uri="{FF2B5EF4-FFF2-40B4-BE49-F238E27FC236}">
              <a16:creationId xmlns:a16="http://schemas.microsoft.com/office/drawing/2014/main" id="{00000000-0008-0000-0000-00008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5" name="Line 1486">
          <a:extLst>
            <a:ext uri="{FF2B5EF4-FFF2-40B4-BE49-F238E27FC236}">
              <a16:creationId xmlns:a16="http://schemas.microsoft.com/office/drawing/2014/main" id="{00000000-0008-0000-0000-00008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6" name="Line 1487">
          <a:extLst>
            <a:ext uri="{FF2B5EF4-FFF2-40B4-BE49-F238E27FC236}">
              <a16:creationId xmlns:a16="http://schemas.microsoft.com/office/drawing/2014/main" id="{00000000-0008-0000-0000-00008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7" name="Line 1488">
          <a:extLst>
            <a:ext uri="{FF2B5EF4-FFF2-40B4-BE49-F238E27FC236}">
              <a16:creationId xmlns:a16="http://schemas.microsoft.com/office/drawing/2014/main" id="{00000000-0008-0000-0000-00008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8" name="Line 1489">
          <a:extLst>
            <a:ext uri="{FF2B5EF4-FFF2-40B4-BE49-F238E27FC236}">
              <a16:creationId xmlns:a16="http://schemas.microsoft.com/office/drawing/2014/main" id="{00000000-0008-0000-0000-00008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79" name="Line 1490">
          <a:extLst>
            <a:ext uri="{FF2B5EF4-FFF2-40B4-BE49-F238E27FC236}">
              <a16:creationId xmlns:a16="http://schemas.microsoft.com/office/drawing/2014/main" id="{00000000-0008-0000-0000-00008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0" name="Line 1491">
          <a:extLst>
            <a:ext uri="{FF2B5EF4-FFF2-40B4-BE49-F238E27FC236}">
              <a16:creationId xmlns:a16="http://schemas.microsoft.com/office/drawing/2014/main" id="{00000000-0008-0000-0000-00008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1" name="Line 1492">
          <a:extLst>
            <a:ext uri="{FF2B5EF4-FFF2-40B4-BE49-F238E27FC236}">
              <a16:creationId xmlns:a16="http://schemas.microsoft.com/office/drawing/2014/main" id="{00000000-0008-0000-0000-00008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2" name="Line 1493">
          <a:extLst>
            <a:ext uri="{FF2B5EF4-FFF2-40B4-BE49-F238E27FC236}">
              <a16:creationId xmlns:a16="http://schemas.microsoft.com/office/drawing/2014/main" id="{00000000-0008-0000-0000-00008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3" name="Line 1494">
          <a:extLst>
            <a:ext uri="{FF2B5EF4-FFF2-40B4-BE49-F238E27FC236}">
              <a16:creationId xmlns:a16="http://schemas.microsoft.com/office/drawing/2014/main" id="{00000000-0008-0000-0000-00008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4" name="Line 1495">
          <a:extLst>
            <a:ext uri="{FF2B5EF4-FFF2-40B4-BE49-F238E27FC236}">
              <a16:creationId xmlns:a16="http://schemas.microsoft.com/office/drawing/2014/main" id="{00000000-0008-0000-0000-00008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5" name="Line 1496">
          <a:extLst>
            <a:ext uri="{FF2B5EF4-FFF2-40B4-BE49-F238E27FC236}">
              <a16:creationId xmlns:a16="http://schemas.microsoft.com/office/drawing/2014/main" id="{00000000-0008-0000-0000-00008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6" name="Line 1497">
          <a:extLst>
            <a:ext uri="{FF2B5EF4-FFF2-40B4-BE49-F238E27FC236}">
              <a16:creationId xmlns:a16="http://schemas.microsoft.com/office/drawing/2014/main" id="{00000000-0008-0000-0000-00008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7" name="Line 1498">
          <a:extLst>
            <a:ext uri="{FF2B5EF4-FFF2-40B4-BE49-F238E27FC236}">
              <a16:creationId xmlns:a16="http://schemas.microsoft.com/office/drawing/2014/main" id="{00000000-0008-0000-0000-00008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8" name="Line 1499">
          <a:extLst>
            <a:ext uri="{FF2B5EF4-FFF2-40B4-BE49-F238E27FC236}">
              <a16:creationId xmlns:a16="http://schemas.microsoft.com/office/drawing/2014/main" id="{00000000-0008-0000-0000-00009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89" name="Line 1500">
          <a:extLst>
            <a:ext uri="{FF2B5EF4-FFF2-40B4-BE49-F238E27FC236}">
              <a16:creationId xmlns:a16="http://schemas.microsoft.com/office/drawing/2014/main" id="{00000000-0008-0000-0000-00009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0" name="Line 1501">
          <a:extLst>
            <a:ext uri="{FF2B5EF4-FFF2-40B4-BE49-F238E27FC236}">
              <a16:creationId xmlns:a16="http://schemas.microsoft.com/office/drawing/2014/main" id="{00000000-0008-0000-0000-00009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1" name="Line 1502">
          <a:extLst>
            <a:ext uri="{FF2B5EF4-FFF2-40B4-BE49-F238E27FC236}">
              <a16:creationId xmlns:a16="http://schemas.microsoft.com/office/drawing/2014/main" id="{00000000-0008-0000-0000-00009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2" name="Line 1503">
          <a:extLst>
            <a:ext uri="{FF2B5EF4-FFF2-40B4-BE49-F238E27FC236}">
              <a16:creationId xmlns:a16="http://schemas.microsoft.com/office/drawing/2014/main" id="{00000000-0008-0000-0000-00009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3" name="Line 1504">
          <a:extLst>
            <a:ext uri="{FF2B5EF4-FFF2-40B4-BE49-F238E27FC236}">
              <a16:creationId xmlns:a16="http://schemas.microsoft.com/office/drawing/2014/main" id="{00000000-0008-0000-0000-00009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4" name="Line 1505">
          <a:extLst>
            <a:ext uri="{FF2B5EF4-FFF2-40B4-BE49-F238E27FC236}">
              <a16:creationId xmlns:a16="http://schemas.microsoft.com/office/drawing/2014/main" id="{00000000-0008-0000-0000-00009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5" name="Line 1506">
          <a:extLst>
            <a:ext uri="{FF2B5EF4-FFF2-40B4-BE49-F238E27FC236}">
              <a16:creationId xmlns:a16="http://schemas.microsoft.com/office/drawing/2014/main" id="{00000000-0008-0000-0000-00009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6" name="Line 1507">
          <a:extLst>
            <a:ext uri="{FF2B5EF4-FFF2-40B4-BE49-F238E27FC236}">
              <a16:creationId xmlns:a16="http://schemas.microsoft.com/office/drawing/2014/main" id="{00000000-0008-0000-0000-00009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7" name="Line 1508">
          <a:extLst>
            <a:ext uri="{FF2B5EF4-FFF2-40B4-BE49-F238E27FC236}">
              <a16:creationId xmlns:a16="http://schemas.microsoft.com/office/drawing/2014/main" id="{00000000-0008-0000-0000-00009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8" name="Line 1509">
          <a:extLst>
            <a:ext uri="{FF2B5EF4-FFF2-40B4-BE49-F238E27FC236}">
              <a16:creationId xmlns:a16="http://schemas.microsoft.com/office/drawing/2014/main" id="{00000000-0008-0000-0000-00009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099" name="Line 1510">
          <a:extLst>
            <a:ext uri="{FF2B5EF4-FFF2-40B4-BE49-F238E27FC236}">
              <a16:creationId xmlns:a16="http://schemas.microsoft.com/office/drawing/2014/main" id="{00000000-0008-0000-0000-00009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0" name="Line 1511">
          <a:extLst>
            <a:ext uri="{FF2B5EF4-FFF2-40B4-BE49-F238E27FC236}">
              <a16:creationId xmlns:a16="http://schemas.microsoft.com/office/drawing/2014/main" id="{00000000-0008-0000-0000-00009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1" name="Line 1512">
          <a:extLst>
            <a:ext uri="{FF2B5EF4-FFF2-40B4-BE49-F238E27FC236}">
              <a16:creationId xmlns:a16="http://schemas.microsoft.com/office/drawing/2014/main" id="{00000000-0008-0000-0000-00009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2" name="Line 1513">
          <a:extLst>
            <a:ext uri="{FF2B5EF4-FFF2-40B4-BE49-F238E27FC236}">
              <a16:creationId xmlns:a16="http://schemas.microsoft.com/office/drawing/2014/main" id="{00000000-0008-0000-0000-00009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3" name="Line 1514">
          <a:extLst>
            <a:ext uri="{FF2B5EF4-FFF2-40B4-BE49-F238E27FC236}">
              <a16:creationId xmlns:a16="http://schemas.microsoft.com/office/drawing/2014/main" id="{00000000-0008-0000-0000-00009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4" name="Line 1515">
          <a:extLst>
            <a:ext uri="{FF2B5EF4-FFF2-40B4-BE49-F238E27FC236}">
              <a16:creationId xmlns:a16="http://schemas.microsoft.com/office/drawing/2014/main" id="{00000000-0008-0000-0000-0000A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5" name="Line 1516">
          <a:extLst>
            <a:ext uri="{FF2B5EF4-FFF2-40B4-BE49-F238E27FC236}">
              <a16:creationId xmlns:a16="http://schemas.microsoft.com/office/drawing/2014/main" id="{00000000-0008-0000-0000-0000A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6" name="Line 1517">
          <a:extLst>
            <a:ext uri="{FF2B5EF4-FFF2-40B4-BE49-F238E27FC236}">
              <a16:creationId xmlns:a16="http://schemas.microsoft.com/office/drawing/2014/main" id="{00000000-0008-0000-0000-0000A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7" name="Line 1518">
          <a:extLst>
            <a:ext uri="{FF2B5EF4-FFF2-40B4-BE49-F238E27FC236}">
              <a16:creationId xmlns:a16="http://schemas.microsoft.com/office/drawing/2014/main" id="{00000000-0008-0000-0000-0000A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8" name="Line 1519">
          <a:extLst>
            <a:ext uri="{FF2B5EF4-FFF2-40B4-BE49-F238E27FC236}">
              <a16:creationId xmlns:a16="http://schemas.microsoft.com/office/drawing/2014/main" id="{00000000-0008-0000-0000-0000A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09" name="Line 1520">
          <a:extLst>
            <a:ext uri="{FF2B5EF4-FFF2-40B4-BE49-F238E27FC236}">
              <a16:creationId xmlns:a16="http://schemas.microsoft.com/office/drawing/2014/main" id="{00000000-0008-0000-0000-0000A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0" name="Line 1521">
          <a:extLst>
            <a:ext uri="{FF2B5EF4-FFF2-40B4-BE49-F238E27FC236}">
              <a16:creationId xmlns:a16="http://schemas.microsoft.com/office/drawing/2014/main" id="{00000000-0008-0000-0000-0000A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1" name="Line 1522">
          <a:extLst>
            <a:ext uri="{FF2B5EF4-FFF2-40B4-BE49-F238E27FC236}">
              <a16:creationId xmlns:a16="http://schemas.microsoft.com/office/drawing/2014/main" id="{00000000-0008-0000-0000-0000A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2" name="Line 1523">
          <a:extLst>
            <a:ext uri="{FF2B5EF4-FFF2-40B4-BE49-F238E27FC236}">
              <a16:creationId xmlns:a16="http://schemas.microsoft.com/office/drawing/2014/main" id="{00000000-0008-0000-0000-0000A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3" name="Line 1524">
          <a:extLst>
            <a:ext uri="{FF2B5EF4-FFF2-40B4-BE49-F238E27FC236}">
              <a16:creationId xmlns:a16="http://schemas.microsoft.com/office/drawing/2014/main" id="{00000000-0008-0000-0000-0000A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4" name="Line 1525">
          <a:extLst>
            <a:ext uri="{FF2B5EF4-FFF2-40B4-BE49-F238E27FC236}">
              <a16:creationId xmlns:a16="http://schemas.microsoft.com/office/drawing/2014/main" id="{00000000-0008-0000-0000-0000A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5" name="Line 1526">
          <a:extLst>
            <a:ext uri="{FF2B5EF4-FFF2-40B4-BE49-F238E27FC236}">
              <a16:creationId xmlns:a16="http://schemas.microsoft.com/office/drawing/2014/main" id="{00000000-0008-0000-0000-0000A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6" name="Line 1527">
          <a:extLst>
            <a:ext uri="{FF2B5EF4-FFF2-40B4-BE49-F238E27FC236}">
              <a16:creationId xmlns:a16="http://schemas.microsoft.com/office/drawing/2014/main" id="{00000000-0008-0000-0000-0000A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7" name="Line 1528">
          <a:extLst>
            <a:ext uri="{FF2B5EF4-FFF2-40B4-BE49-F238E27FC236}">
              <a16:creationId xmlns:a16="http://schemas.microsoft.com/office/drawing/2014/main" id="{00000000-0008-0000-0000-0000A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8" name="Line 1529">
          <a:extLst>
            <a:ext uri="{FF2B5EF4-FFF2-40B4-BE49-F238E27FC236}">
              <a16:creationId xmlns:a16="http://schemas.microsoft.com/office/drawing/2014/main" id="{00000000-0008-0000-0000-0000A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19" name="Line 1530">
          <a:extLst>
            <a:ext uri="{FF2B5EF4-FFF2-40B4-BE49-F238E27FC236}">
              <a16:creationId xmlns:a16="http://schemas.microsoft.com/office/drawing/2014/main" id="{00000000-0008-0000-0000-0000A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0" name="Line 1531">
          <a:extLst>
            <a:ext uri="{FF2B5EF4-FFF2-40B4-BE49-F238E27FC236}">
              <a16:creationId xmlns:a16="http://schemas.microsoft.com/office/drawing/2014/main" id="{00000000-0008-0000-0000-0000B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1" name="Line 1532">
          <a:extLst>
            <a:ext uri="{FF2B5EF4-FFF2-40B4-BE49-F238E27FC236}">
              <a16:creationId xmlns:a16="http://schemas.microsoft.com/office/drawing/2014/main" id="{00000000-0008-0000-0000-0000B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2" name="Line 1533">
          <a:extLst>
            <a:ext uri="{FF2B5EF4-FFF2-40B4-BE49-F238E27FC236}">
              <a16:creationId xmlns:a16="http://schemas.microsoft.com/office/drawing/2014/main" id="{00000000-0008-0000-0000-0000B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3" name="Line 1534">
          <a:extLst>
            <a:ext uri="{FF2B5EF4-FFF2-40B4-BE49-F238E27FC236}">
              <a16:creationId xmlns:a16="http://schemas.microsoft.com/office/drawing/2014/main" id="{00000000-0008-0000-0000-0000B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4" name="Line 1535">
          <a:extLst>
            <a:ext uri="{FF2B5EF4-FFF2-40B4-BE49-F238E27FC236}">
              <a16:creationId xmlns:a16="http://schemas.microsoft.com/office/drawing/2014/main" id="{00000000-0008-0000-0000-0000B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5" name="Line 1536">
          <a:extLst>
            <a:ext uri="{FF2B5EF4-FFF2-40B4-BE49-F238E27FC236}">
              <a16:creationId xmlns:a16="http://schemas.microsoft.com/office/drawing/2014/main" id="{00000000-0008-0000-0000-0000B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6" name="Line 1537">
          <a:extLst>
            <a:ext uri="{FF2B5EF4-FFF2-40B4-BE49-F238E27FC236}">
              <a16:creationId xmlns:a16="http://schemas.microsoft.com/office/drawing/2014/main" id="{00000000-0008-0000-0000-0000B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7" name="Line 1538">
          <a:extLst>
            <a:ext uri="{FF2B5EF4-FFF2-40B4-BE49-F238E27FC236}">
              <a16:creationId xmlns:a16="http://schemas.microsoft.com/office/drawing/2014/main" id="{00000000-0008-0000-0000-0000B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8" name="Line 1539">
          <a:extLst>
            <a:ext uri="{FF2B5EF4-FFF2-40B4-BE49-F238E27FC236}">
              <a16:creationId xmlns:a16="http://schemas.microsoft.com/office/drawing/2014/main" id="{00000000-0008-0000-0000-0000B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29" name="Line 1540">
          <a:extLst>
            <a:ext uri="{FF2B5EF4-FFF2-40B4-BE49-F238E27FC236}">
              <a16:creationId xmlns:a16="http://schemas.microsoft.com/office/drawing/2014/main" id="{00000000-0008-0000-0000-0000B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0" name="Line 1541">
          <a:extLst>
            <a:ext uri="{FF2B5EF4-FFF2-40B4-BE49-F238E27FC236}">
              <a16:creationId xmlns:a16="http://schemas.microsoft.com/office/drawing/2014/main" id="{00000000-0008-0000-0000-0000B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1" name="Line 1542">
          <a:extLst>
            <a:ext uri="{FF2B5EF4-FFF2-40B4-BE49-F238E27FC236}">
              <a16:creationId xmlns:a16="http://schemas.microsoft.com/office/drawing/2014/main" id="{00000000-0008-0000-0000-0000B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2" name="Line 1543">
          <a:extLst>
            <a:ext uri="{FF2B5EF4-FFF2-40B4-BE49-F238E27FC236}">
              <a16:creationId xmlns:a16="http://schemas.microsoft.com/office/drawing/2014/main" id="{00000000-0008-0000-0000-0000B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3" name="Line 1544">
          <a:extLst>
            <a:ext uri="{FF2B5EF4-FFF2-40B4-BE49-F238E27FC236}">
              <a16:creationId xmlns:a16="http://schemas.microsoft.com/office/drawing/2014/main" id="{00000000-0008-0000-0000-0000B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4" name="Line 1545">
          <a:extLst>
            <a:ext uri="{FF2B5EF4-FFF2-40B4-BE49-F238E27FC236}">
              <a16:creationId xmlns:a16="http://schemas.microsoft.com/office/drawing/2014/main" id="{00000000-0008-0000-0000-0000B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5" name="Line 1546">
          <a:extLst>
            <a:ext uri="{FF2B5EF4-FFF2-40B4-BE49-F238E27FC236}">
              <a16:creationId xmlns:a16="http://schemas.microsoft.com/office/drawing/2014/main" id="{00000000-0008-0000-0000-0000B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6" name="Line 1547">
          <a:extLst>
            <a:ext uri="{FF2B5EF4-FFF2-40B4-BE49-F238E27FC236}">
              <a16:creationId xmlns:a16="http://schemas.microsoft.com/office/drawing/2014/main" id="{00000000-0008-0000-0000-0000C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7" name="Line 1548">
          <a:extLst>
            <a:ext uri="{FF2B5EF4-FFF2-40B4-BE49-F238E27FC236}">
              <a16:creationId xmlns:a16="http://schemas.microsoft.com/office/drawing/2014/main" id="{00000000-0008-0000-0000-0000C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8" name="Line 1549">
          <a:extLst>
            <a:ext uri="{FF2B5EF4-FFF2-40B4-BE49-F238E27FC236}">
              <a16:creationId xmlns:a16="http://schemas.microsoft.com/office/drawing/2014/main" id="{00000000-0008-0000-0000-0000C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39" name="Line 1550">
          <a:extLst>
            <a:ext uri="{FF2B5EF4-FFF2-40B4-BE49-F238E27FC236}">
              <a16:creationId xmlns:a16="http://schemas.microsoft.com/office/drawing/2014/main" id="{00000000-0008-0000-0000-0000C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0" name="Line 1551">
          <a:extLst>
            <a:ext uri="{FF2B5EF4-FFF2-40B4-BE49-F238E27FC236}">
              <a16:creationId xmlns:a16="http://schemas.microsoft.com/office/drawing/2014/main" id="{00000000-0008-0000-0000-0000C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1" name="Line 1552">
          <a:extLst>
            <a:ext uri="{FF2B5EF4-FFF2-40B4-BE49-F238E27FC236}">
              <a16:creationId xmlns:a16="http://schemas.microsoft.com/office/drawing/2014/main" id="{00000000-0008-0000-0000-0000C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2" name="Line 1553">
          <a:extLst>
            <a:ext uri="{FF2B5EF4-FFF2-40B4-BE49-F238E27FC236}">
              <a16:creationId xmlns:a16="http://schemas.microsoft.com/office/drawing/2014/main" id="{00000000-0008-0000-0000-0000C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3" name="Line 1554">
          <a:extLst>
            <a:ext uri="{FF2B5EF4-FFF2-40B4-BE49-F238E27FC236}">
              <a16:creationId xmlns:a16="http://schemas.microsoft.com/office/drawing/2014/main" id="{00000000-0008-0000-0000-0000C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4" name="Line 1555">
          <a:extLst>
            <a:ext uri="{FF2B5EF4-FFF2-40B4-BE49-F238E27FC236}">
              <a16:creationId xmlns:a16="http://schemas.microsoft.com/office/drawing/2014/main" id="{00000000-0008-0000-0000-0000C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5" name="Line 1556">
          <a:extLst>
            <a:ext uri="{FF2B5EF4-FFF2-40B4-BE49-F238E27FC236}">
              <a16:creationId xmlns:a16="http://schemas.microsoft.com/office/drawing/2014/main" id="{00000000-0008-0000-0000-0000C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755146" name="Line 1557">
          <a:extLst>
            <a:ext uri="{FF2B5EF4-FFF2-40B4-BE49-F238E27FC236}">
              <a16:creationId xmlns:a16="http://schemas.microsoft.com/office/drawing/2014/main" id="{00000000-0008-0000-0000-0000C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47" name="AutoShape 1558">
          <a:extLst>
            <a:ext uri="{FF2B5EF4-FFF2-40B4-BE49-F238E27FC236}">
              <a16:creationId xmlns:a16="http://schemas.microsoft.com/office/drawing/2014/main" id="{00000000-0008-0000-0000-0000CB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82</xdr:row>
      <xdr:rowOff>0</xdr:rowOff>
    </xdr:from>
    <xdr:to>
      <xdr:col>63</xdr:col>
      <xdr:colOff>9525</xdr:colOff>
      <xdr:row>82</xdr:row>
      <xdr:rowOff>0</xdr:rowOff>
    </xdr:to>
    <xdr:sp macro="" textlink="">
      <xdr:nvSpPr>
        <xdr:cNvPr id="755148" name="AutoShape 1559">
          <a:extLst>
            <a:ext uri="{FF2B5EF4-FFF2-40B4-BE49-F238E27FC236}">
              <a16:creationId xmlns:a16="http://schemas.microsoft.com/office/drawing/2014/main" id="{00000000-0008-0000-0000-0000CC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190500</xdr:colOff>
      <xdr:row>82</xdr:row>
      <xdr:rowOff>0</xdr:rowOff>
    </xdr:from>
    <xdr:to>
      <xdr:col>63</xdr:col>
      <xdr:colOff>9525</xdr:colOff>
      <xdr:row>82</xdr:row>
      <xdr:rowOff>0</xdr:rowOff>
    </xdr:to>
    <xdr:sp macro="" textlink="">
      <xdr:nvSpPr>
        <xdr:cNvPr id="755149" name="AutoShape 1560">
          <a:extLst>
            <a:ext uri="{FF2B5EF4-FFF2-40B4-BE49-F238E27FC236}">
              <a16:creationId xmlns:a16="http://schemas.microsoft.com/office/drawing/2014/main" id="{00000000-0008-0000-0000-0000CD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150" name="AutoShape 1561">
          <a:extLst>
            <a:ext uri="{FF2B5EF4-FFF2-40B4-BE49-F238E27FC236}">
              <a16:creationId xmlns:a16="http://schemas.microsoft.com/office/drawing/2014/main" id="{00000000-0008-0000-0000-0000CE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151" name="AutoShape 1562">
          <a:extLst>
            <a:ext uri="{FF2B5EF4-FFF2-40B4-BE49-F238E27FC236}">
              <a16:creationId xmlns:a16="http://schemas.microsoft.com/office/drawing/2014/main" id="{00000000-0008-0000-0000-0000CF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52" name="AutoShape 1563">
          <a:extLst>
            <a:ext uri="{FF2B5EF4-FFF2-40B4-BE49-F238E27FC236}">
              <a16:creationId xmlns:a16="http://schemas.microsoft.com/office/drawing/2014/main" id="{00000000-0008-0000-0000-0000D0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190500</xdr:colOff>
      <xdr:row>82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755153" name="AutoShape 1564">
          <a:extLst>
            <a:ext uri="{FF2B5EF4-FFF2-40B4-BE49-F238E27FC236}">
              <a16:creationId xmlns:a16="http://schemas.microsoft.com/office/drawing/2014/main" id="{00000000-0008-0000-0000-0000D1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54" name="AutoShape 1565">
          <a:extLst>
            <a:ext uri="{FF2B5EF4-FFF2-40B4-BE49-F238E27FC236}">
              <a16:creationId xmlns:a16="http://schemas.microsoft.com/office/drawing/2014/main" id="{00000000-0008-0000-0000-0000D2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55" name="AutoShape 1566">
          <a:extLst>
            <a:ext uri="{FF2B5EF4-FFF2-40B4-BE49-F238E27FC236}">
              <a16:creationId xmlns:a16="http://schemas.microsoft.com/office/drawing/2014/main" id="{00000000-0008-0000-0000-0000D3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56" name="AutoShape 1567">
          <a:extLst>
            <a:ext uri="{FF2B5EF4-FFF2-40B4-BE49-F238E27FC236}">
              <a16:creationId xmlns:a16="http://schemas.microsoft.com/office/drawing/2014/main" id="{00000000-0008-0000-0000-0000D4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82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755157" name="AutoShape 1568">
          <a:extLst>
            <a:ext uri="{FF2B5EF4-FFF2-40B4-BE49-F238E27FC236}">
              <a16:creationId xmlns:a16="http://schemas.microsoft.com/office/drawing/2014/main" id="{00000000-0008-0000-0000-0000D5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0" name="AutoShape 1571">
          <a:extLst>
            <a:ext uri="{FF2B5EF4-FFF2-40B4-BE49-F238E27FC236}">
              <a16:creationId xmlns:a16="http://schemas.microsoft.com/office/drawing/2014/main" id="{00000000-0008-0000-0000-0000D8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1" name="AutoShape 1572">
          <a:extLst>
            <a:ext uri="{FF2B5EF4-FFF2-40B4-BE49-F238E27FC236}">
              <a16:creationId xmlns:a16="http://schemas.microsoft.com/office/drawing/2014/main" id="{00000000-0008-0000-0000-0000D9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3" name="AutoShape 1574">
          <a:extLst>
            <a:ext uri="{FF2B5EF4-FFF2-40B4-BE49-F238E27FC236}">
              <a16:creationId xmlns:a16="http://schemas.microsoft.com/office/drawing/2014/main" id="{00000000-0008-0000-0000-0000DB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4" name="AutoShape 1575">
          <a:extLst>
            <a:ext uri="{FF2B5EF4-FFF2-40B4-BE49-F238E27FC236}">
              <a16:creationId xmlns:a16="http://schemas.microsoft.com/office/drawing/2014/main" id="{00000000-0008-0000-0000-0000DC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5" name="AutoShape 1576">
          <a:extLst>
            <a:ext uri="{FF2B5EF4-FFF2-40B4-BE49-F238E27FC236}">
              <a16:creationId xmlns:a16="http://schemas.microsoft.com/office/drawing/2014/main" id="{00000000-0008-0000-0000-0000DD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6" name="AutoShape 1577">
          <a:extLst>
            <a:ext uri="{FF2B5EF4-FFF2-40B4-BE49-F238E27FC236}">
              <a16:creationId xmlns:a16="http://schemas.microsoft.com/office/drawing/2014/main" id="{00000000-0008-0000-0000-0000DE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7" name="AutoShape 1578">
          <a:extLst>
            <a:ext uri="{FF2B5EF4-FFF2-40B4-BE49-F238E27FC236}">
              <a16:creationId xmlns:a16="http://schemas.microsoft.com/office/drawing/2014/main" id="{00000000-0008-0000-0000-0000DF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8" name="AutoShape 1579">
          <a:extLst>
            <a:ext uri="{FF2B5EF4-FFF2-40B4-BE49-F238E27FC236}">
              <a16:creationId xmlns:a16="http://schemas.microsoft.com/office/drawing/2014/main" id="{00000000-0008-0000-0000-0000E0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82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55169" name="AutoShape 1583">
          <a:extLst>
            <a:ext uri="{FF2B5EF4-FFF2-40B4-BE49-F238E27FC236}">
              <a16:creationId xmlns:a16="http://schemas.microsoft.com/office/drawing/2014/main" id="{00000000-0008-0000-0000-0000E1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70" name="AutoShape 1587">
          <a:extLst>
            <a:ext uri="{FF2B5EF4-FFF2-40B4-BE49-F238E27FC236}">
              <a16:creationId xmlns:a16="http://schemas.microsoft.com/office/drawing/2014/main" id="{00000000-0008-0000-0000-0000E2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71" name="AutoShape 1588">
          <a:extLst>
            <a:ext uri="{FF2B5EF4-FFF2-40B4-BE49-F238E27FC236}">
              <a16:creationId xmlns:a16="http://schemas.microsoft.com/office/drawing/2014/main" id="{00000000-0008-0000-0000-0000E3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82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755172" name="AutoShape 1589">
          <a:extLst>
            <a:ext uri="{FF2B5EF4-FFF2-40B4-BE49-F238E27FC236}">
              <a16:creationId xmlns:a16="http://schemas.microsoft.com/office/drawing/2014/main" id="{00000000-0008-0000-0000-0000E4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32657</xdr:colOff>
      <xdr:row>92</xdr:row>
      <xdr:rowOff>0</xdr:rowOff>
    </xdr:from>
    <xdr:to>
      <xdr:col>76</xdr:col>
      <xdr:colOff>65315</xdr:colOff>
      <xdr:row>110</xdr:row>
      <xdr:rowOff>50800</xdr:rowOff>
    </xdr:to>
    <xdr:sp macro="" textlink="">
      <xdr:nvSpPr>
        <xdr:cNvPr id="6780" name="角丸四角形 1">
          <a:extLst>
            <a:ext uri="{FF2B5EF4-FFF2-40B4-BE49-F238E27FC236}">
              <a16:creationId xmlns:a16="http://schemas.microsoft.com/office/drawing/2014/main" id="{B3DE3E5F-1264-4704-9E67-074BBB0692E0}"/>
            </a:ext>
          </a:extLst>
        </xdr:cNvPr>
        <xdr:cNvSpPr/>
      </xdr:nvSpPr>
      <xdr:spPr>
        <a:xfrm>
          <a:off x="210457" y="18288000"/>
          <a:ext cx="16199758" cy="3632200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①朝、各コートで合同練習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</a:t>
          </a:r>
          <a:r>
            <a:rPr kumimoji="1"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公式練習はなし。　試合前の合同練習１０分のみ。</a:t>
          </a:r>
          <a:endParaRPr kumimoji="1"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③３セット目は１５点マッチ　（８点でコートチェンジ）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④審判は主審以外は生徒でも可。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公式記録は付けるが、練習しながらとする。試合後は</a:t>
          </a:r>
          <a:r>
            <a:rPr kumimoji="1" lang="ja-JP" altLang="en-US" sz="1600" b="0" u="sng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点数、勝敗（右下）だけは間違えの内容に記入する。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・主審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1st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、副審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2nd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、スコアラー、アシスタントスコアラー（リベロチェック）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２、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ラインジャッジ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４、点示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・足らない場合は人数のいるチームと相談。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⑤１３点で消毒、給水の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WTO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を実施。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38"/>
  <sheetViews>
    <sheetView tabSelected="1" view="pageBreakPreview" topLeftCell="A91" zoomScale="60" zoomScaleNormal="70" workbookViewId="0">
      <selection activeCell="CC96" sqref="CC96"/>
    </sheetView>
  </sheetViews>
  <sheetFormatPr defaultColWidth="2.625" defaultRowHeight="13.5" x14ac:dyDescent="0.15"/>
  <cols>
    <col min="1" max="1" width="2.625" style="1" customWidth="1"/>
    <col min="2" max="37" width="3.125" style="1" customWidth="1"/>
    <col min="38" max="38" width="4" style="1" bestFit="1" customWidth="1"/>
    <col min="39" max="39" width="3.125" style="52" customWidth="1"/>
    <col min="40" max="40" width="1.875" style="52" customWidth="1"/>
    <col min="41" max="80" width="3.125" style="1" customWidth="1"/>
    <col min="81" max="16384" width="2.625" style="1"/>
  </cols>
  <sheetData>
    <row r="1" spans="1:80" s="5" customFormat="1" ht="45.6" customHeight="1" x14ac:dyDescent="0.3">
      <c r="B1" s="186" t="s">
        <v>56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71" t="s">
        <v>57</v>
      </c>
      <c r="AZ1" s="71"/>
      <c r="BA1" s="71"/>
      <c r="BC1" s="71"/>
      <c r="BJ1" s="79" t="s">
        <v>58</v>
      </c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</row>
    <row r="2" spans="1:80" s="66" customFormat="1" ht="30.75" customHeight="1" x14ac:dyDescent="0.15">
      <c r="B2" s="64" t="s">
        <v>15</v>
      </c>
      <c r="D2" s="64"/>
      <c r="E2" s="64"/>
      <c r="F2" s="64"/>
      <c r="G2" s="64" t="s">
        <v>16</v>
      </c>
      <c r="H2" s="65" t="s">
        <v>26</v>
      </c>
      <c r="I2" s="65" t="s">
        <v>27</v>
      </c>
      <c r="J2" s="65"/>
      <c r="K2" s="65"/>
      <c r="L2" s="65"/>
      <c r="M2" s="65"/>
      <c r="N2" s="65"/>
      <c r="P2" s="65" t="s">
        <v>19</v>
      </c>
      <c r="Q2" s="65" t="s">
        <v>26</v>
      </c>
      <c r="R2" s="64" t="s">
        <v>59</v>
      </c>
      <c r="S2" s="65"/>
      <c r="T2" s="65"/>
      <c r="U2" s="65"/>
      <c r="V2" s="65"/>
      <c r="Y2" s="65" t="s">
        <v>20</v>
      </c>
      <c r="Z2" s="65" t="s">
        <v>26</v>
      </c>
      <c r="AA2" s="64" t="s">
        <v>28</v>
      </c>
      <c r="AC2" s="65"/>
      <c r="AD2" s="65"/>
      <c r="AE2" s="65"/>
      <c r="AI2" s="65" t="s">
        <v>21</v>
      </c>
      <c r="AJ2" s="65" t="s">
        <v>26</v>
      </c>
      <c r="AK2" s="64" t="s">
        <v>60</v>
      </c>
      <c r="AP2" s="64"/>
      <c r="AR2" s="64"/>
      <c r="AS2" s="64"/>
      <c r="AT2" s="64"/>
      <c r="BA2" s="64"/>
      <c r="BC2" s="65"/>
      <c r="BD2" s="64"/>
      <c r="BE2" s="64"/>
      <c r="BH2" s="64"/>
      <c r="BJ2" s="64"/>
      <c r="BK2" s="64"/>
      <c r="BL2" s="64"/>
      <c r="BM2" s="64"/>
      <c r="BN2" s="64"/>
    </row>
    <row r="3" spans="1:80" s="66" customFormat="1" ht="30.75" customHeight="1" x14ac:dyDescent="0.15">
      <c r="B3" s="64" t="s">
        <v>65</v>
      </c>
      <c r="D3" s="64"/>
      <c r="E3" s="64"/>
      <c r="F3" s="64"/>
      <c r="G3" s="64"/>
      <c r="H3" s="65"/>
      <c r="I3" s="65"/>
      <c r="J3" s="65"/>
      <c r="K3" s="65"/>
      <c r="L3" s="65"/>
      <c r="M3" s="65"/>
      <c r="N3" s="65"/>
      <c r="P3" s="65"/>
      <c r="Q3" s="65"/>
      <c r="R3" s="64"/>
      <c r="S3" s="65"/>
      <c r="T3" s="65"/>
      <c r="U3" s="65"/>
      <c r="V3" s="65"/>
      <c r="Y3" s="65"/>
      <c r="Z3" s="65"/>
      <c r="AA3" s="64"/>
      <c r="AC3" s="65"/>
      <c r="AD3" s="65"/>
      <c r="AE3" s="65"/>
      <c r="AI3" s="65"/>
      <c r="AJ3" s="65"/>
      <c r="AK3" s="64"/>
      <c r="AP3" s="64"/>
      <c r="AR3" s="64"/>
      <c r="AS3" s="64"/>
      <c r="AT3" s="64"/>
      <c r="BA3" s="64"/>
      <c r="BC3" s="65"/>
      <c r="BD3" s="64"/>
      <c r="BE3" s="64"/>
      <c r="BH3" s="64"/>
      <c r="BJ3" s="64"/>
      <c r="BK3" s="64"/>
      <c r="BL3" s="64"/>
      <c r="BM3" s="64"/>
      <c r="BN3" s="64"/>
    </row>
    <row r="4" spans="1:80" ht="15" customHeight="1" thickBo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53"/>
      <c r="AN4" s="53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s="62" customFormat="1" ht="15" customHeight="1" x14ac:dyDescent="0.15">
      <c r="A5" s="60"/>
      <c r="B5" s="204" t="s">
        <v>38</v>
      </c>
      <c r="C5" s="205"/>
      <c r="D5" s="205"/>
      <c r="E5" s="205"/>
      <c r="F5" s="205"/>
      <c r="G5" s="206"/>
      <c r="H5" s="159" t="str">
        <f>IF(B10="","",B10)</f>
        <v>赤　見</v>
      </c>
      <c r="I5" s="190"/>
      <c r="J5" s="190"/>
      <c r="K5" s="190"/>
      <c r="L5" s="190"/>
      <c r="M5" s="191"/>
      <c r="N5" s="159" t="str">
        <f>IF(B15="","",B15)</f>
        <v>あそ野</v>
      </c>
      <c r="O5" s="190"/>
      <c r="P5" s="190"/>
      <c r="Q5" s="190"/>
      <c r="R5" s="190"/>
      <c r="S5" s="191"/>
      <c r="T5" s="159" t="str">
        <f>IF(B20="","",B20)</f>
        <v>佐付属</v>
      </c>
      <c r="U5" s="190"/>
      <c r="V5" s="190"/>
      <c r="W5" s="190"/>
      <c r="X5" s="190"/>
      <c r="Y5" s="198"/>
      <c r="Z5" s="158" t="s">
        <v>1</v>
      </c>
      <c r="AA5" s="189" t="s">
        <v>2</v>
      </c>
      <c r="AB5" s="189" t="s">
        <v>17</v>
      </c>
      <c r="AC5" s="189" t="s">
        <v>4</v>
      </c>
      <c r="AD5" s="121" t="s">
        <v>5</v>
      </c>
      <c r="AE5" s="217"/>
      <c r="AF5" s="121" t="s">
        <v>6</v>
      </c>
      <c r="AG5" s="230"/>
      <c r="AH5" s="121" t="s">
        <v>7</v>
      </c>
      <c r="AI5" s="216"/>
      <c r="AJ5" s="121" t="s">
        <v>18</v>
      </c>
      <c r="AK5" s="217"/>
      <c r="AL5" s="133" t="s">
        <v>8</v>
      </c>
      <c r="AM5" s="61"/>
      <c r="AN5" s="61"/>
      <c r="AO5" s="204" t="s">
        <v>39</v>
      </c>
      <c r="AP5" s="205"/>
      <c r="AQ5" s="205"/>
      <c r="AR5" s="205"/>
      <c r="AS5" s="205"/>
      <c r="AT5" s="206"/>
      <c r="AU5" s="159" t="str">
        <f>IF(AO10="","",AO10)</f>
        <v>城　東</v>
      </c>
      <c r="AV5" s="160"/>
      <c r="AW5" s="160"/>
      <c r="AX5" s="160"/>
      <c r="AY5" s="160"/>
      <c r="AZ5" s="161"/>
      <c r="BA5" s="159" t="str">
        <f>IF(AO15="","",AO15)</f>
        <v>西</v>
      </c>
      <c r="BB5" s="160"/>
      <c r="BC5" s="160"/>
      <c r="BD5" s="160"/>
      <c r="BE5" s="160"/>
      <c r="BF5" s="161"/>
      <c r="BG5" s="159" t="str">
        <f>IF(AO20="","",AO20)</f>
        <v>田沼東</v>
      </c>
      <c r="BH5" s="160"/>
      <c r="BI5" s="160"/>
      <c r="BJ5" s="160"/>
      <c r="BK5" s="160"/>
      <c r="BL5" s="201"/>
      <c r="BM5" s="158" t="s">
        <v>1</v>
      </c>
      <c r="BN5" s="189" t="s">
        <v>2</v>
      </c>
      <c r="BO5" s="189" t="s">
        <v>3</v>
      </c>
      <c r="BP5" s="189" t="s">
        <v>4</v>
      </c>
      <c r="BQ5" s="121" t="s">
        <v>5</v>
      </c>
      <c r="BR5" s="122"/>
      <c r="BS5" s="121" t="s">
        <v>6</v>
      </c>
      <c r="BT5" s="122"/>
      <c r="BU5" s="121" t="s">
        <v>7</v>
      </c>
      <c r="BV5" s="122"/>
      <c r="BW5" s="121" t="s">
        <v>18</v>
      </c>
      <c r="BX5" s="122"/>
      <c r="BY5" s="133" t="s">
        <v>8</v>
      </c>
      <c r="BZ5" s="59"/>
      <c r="CA5" s="59"/>
      <c r="CB5" s="59"/>
    </row>
    <row r="6" spans="1:80" s="62" customFormat="1" ht="15" customHeight="1" x14ac:dyDescent="0.15">
      <c r="A6" s="60"/>
      <c r="B6" s="207"/>
      <c r="C6" s="208"/>
      <c r="D6" s="208"/>
      <c r="E6" s="208"/>
      <c r="F6" s="208"/>
      <c r="G6" s="209"/>
      <c r="H6" s="192"/>
      <c r="I6" s="193"/>
      <c r="J6" s="193"/>
      <c r="K6" s="193"/>
      <c r="L6" s="193"/>
      <c r="M6" s="194"/>
      <c r="N6" s="192"/>
      <c r="O6" s="193"/>
      <c r="P6" s="193"/>
      <c r="Q6" s="193"/>
      <c r="R6" s="193"/>
      <c r="S6" s="194"/>
      <c r="T6" s="192"/>
      <c r="U6" s="193"/>
      <c r="V6" s="193"/>
      <c r="W6" s="193"/>
      <c r="X6" s="193"/>
      <c r="Y6" s="199"/>
      <c r="Z6" s="226"/>
      <c r="AA6" s="228"/>
      <c r="AB6" s="228"/>
      <c r="AC6" s="228"/>
      <c r="AD6" s="218"/>
      <c r="AE6" s="219"/>
      <c r="AF6" s="231"/>
      <c r="AG6" s="232"/>
      <c r="AH6" s="102"/>
      <c r="AI6" s="109"/>
      <c r="AJ6" s="218"/>
      <c r="AK6" s="219"/>
      <c r="AL6" s="213"/>
      <c r="AM6" s="61"/>
      <c r="AN6" s="61"/>
      <c r="AO6" s="207"/>
      <c r="AP6" s="208"/>
      <c r="AQ6" s="208"/>
      <c r="AR6" s="208"/>
      <c r="AS6" s="208"/>
      <c r="AT6" s="209"/>
      <c r="AU6" s="162"/>
      <c r="AV6" s="163"/>
      <c r="AW6" s="163"/>
      <c r="AX6" s="163"/>
      <c r="AY6" s="163"/>
      <c r="AZ6" s="164"/>
      <c r="BA6" s="162"/>
      <c r="BB6" s="163"/>
      <c r="BC6" s="163"/>
      <c r="BD6" s="163"/>
      <c r="BE6" s="163"/>
      <c r="BF6" s="164"/>
      <c r="BG6" s="162"/>
      <c r="BH6" s="163"/>
      <c r="BI6" s="163"/>
      <c r="BJ6" s="163"/>
      <c r="BK6" s="163"/>
      <c r="BL6" s="202"/>
      <c r="BM6" s="94"/>
      <c r="BN6" s="97"/>
      <c r="BO6" s="97"/>
      <c r="BP6" s="97"/>
      <c r="BQ6" s="113"/>
      <c r="BR6" s="114"/>
      <c r="BS6" s="113"/>
      <c r="BT6" s="114"/>
      <c r="BU6" s="113"/>
      <c r="BV6" s="114"/>
      <c r="BW6" s="113"/>
      <c r="BX6" s="114"/>
      <c r="BY6" s="187"/>
      <c r="BZ6" s="59"/>
      <c r="CA6" s="59"/>
      <c r="CB6" s="59"/>
    </row>
    <row r="7" spans="1:80" s="62" customFormat="1" ht="15" customHeight="1" x14ac:dyDescent="0.15">
      <c r="A7" s="60"/>
      <c r="B7" s="207"/>
      <c r="C7" s="208"/>
      <c r="D7" s="208"/>
      <c r="E7" s="208"/>
      <c r="F7" s="208"/>
      <c r="G7" s="209"/>
      <c r="H7" s="192"/>
      <c r="I7" s="193"/>
      <c r="J7" s="193"/>
      <c r="K7" s="193"/>
      <c r="L7" s="193"/>
      <c r="M7" s="194"/>
      <c r="N7" s="192"/>
      <c r="O7" s="193"/>
      <c r="P7" s="193"/>
      <c r="Q7" s="193"/>
      <c r="R7" s="193"/>
      <c r="S7" s="194"/>
      <c r="T7" s="192"/>
      <c r="U7" s="193"/>
      <c r="V7" s="193"/>
      <c r="W7" s="193"/>
      <c r="X7" s="193"/>
      <c r="Y7" s="199"/>
      <c r="Z7" s="226"/>
      <c r="AA7" s="228"/>
      <c r="AB7" s="228"/>
      <c r="AC7" s="228"/>
      <c r="AD7" s="218"/>
      <c r="AE7" s="219"/>
      <c r="AF7" s="231"/>
      <c r="AG7" s="232"/>
      <c r="AH7" s="102"/>
      <c r="AI7" s="109"/>
      <c r="AJ7" s="218"/>
      <c r="AK7" s="219"/>
      <c r="AL7" s="213"/>
      <c r="AM7" s="61"/>
      <c r="AN7" s="61"/>
      <c r="AO7" s="207"/>
      <c r="AP7" s="208"/>
      <c r="AQ7" s="208"/>
      <c r="AR7" s="208"/>
      <c r="AS7" s="208"/>
      <c r="AT7" s="209"/>
      <c r="AU7" s="162"/>
      <c r="AV7" s="163"/>
      <c r="AW7" s="163"/>
      <c r="AX7" s="163"/>
      <c r="AY7" s="163"/>
      <c r="AZ7" s="164"/>
      <c r="BA7" s="162"/>
      <c r="BB7" s="163"/>
      <c r="BC7" s="163"/>
      <c r="BD7" s="163"/>
      <c r="BE7" s="163"/>
      <c r="BF7" s="164"/>
      <c r="BG7" s="162"/>
      <c r="BH7" s="163"/>
      <c r="BI7" s="163"/>
      <c r="BJ7" s="163"/>
      <c r="BK7" s="163"/>
      <c r="BL7" s="202"/>
      <c r="BM7" s="94"/>
      <c r="BN7" s="97"/>
      <c r="BO7" s="97"/>
      <c r="BP7" s="97"/>
      <c r="BQ7" s="113"/>
      <c r="BR7" s="114"/>
      <c r="BS7" s="113"/>
      <c r="BT7" s="114"/>
      <c r="BU7" s="113"/>
      <c r="BV7" s="114"/>
      <c r="BW7" s="113"/>
      <c r="BX7" s="114"/>
      <c r="BY7" s="187"/>
      <c r="BZ7" s="59"/>
      <c r="CA7" s="59"/>
      <c r="CB7" s="59"/>
    </row>
    <row r="8" spans="1:80" s="62" customFormat="1" ht="15" customHeight="1" x14ac:dyDescent="0.15">
      <c r="A8" s="60"/>
      <c r="B8" s="207"/>
      <c r="C8" s="208"/>
      <c r="D8" s="208"/>
      <c r="E8" s="208"/>
      <c r="F8" s="208"/>
      <c r="G8" s="209"/>
      <c r="H8" s="192"/>
      <c r="I8" s="193"/>
      <c r="J8" s="193"/>
      <c r="K8" s="193"/>
      <c r="L8" s="193"/>
      <c r="M8" s="194"/>
      <c r="N8" s="192"/>
      <c r="O8" s="193"/>
      <c r="P8" s="193"/>
      <c r="Q8" s="193"/>
      <c r="R8" s="193"/>
      <c r="S8" s="194"/>
      <c r="T8" s="192"/>
      <c r="U8" s="193"/>
      <c r="V8" s="193"/>
      <c r="W8" s="193"/>
      <c r="X8" s="193"/>
      <c r="Y8" s="199"/>
      <c r="Z8" s="226"/>
      <c r="AA8" s="228"/>
      <c r="AB8" s="228"/>
      <c r="AC8" s="228"/>
      <c r="AD8" s="218"/>
      <c r="AE8" s="219"/>
      <c r="AF8" s="231"/>
      <c r="AG8" s="232"/>
      <c r="AH8" s="102"/>
      <c r="AI8" s="109"/>
      <c r="AJ8" s="218"/>
      <c r="AK8" s="219"/>
      <c r="AL8" s="213"/>
      <c r="AM8" s="61"/>
      <c r="AN8" s="61"/>
      <c r="AO8" s="207"/>
      <c r="AP8" s="208"/>
      <c r="AQ8" s="208"/>
      <c r="AR8" s="208"/>
      <c r="AS8" s="208"/>
      <c r="AT8" s="209"/>
      <c r="AU8" s="162"/>
      <c r="AV8" s="163"/>
      <c r="AW8" s="163"/>
      <c r="AX8" s="163"/>
      <c r="AY8" s="163"/>
      <c r="AZ8" s="164"/>
      <c r="BA8" s="162"/>
      <c r="BB8" s="163"/>
      <c r="BC8" s="163"/>
      <c r="BD8" s="163"/>
      <c r="BE8" s="163"/>
      <c r="BF8" s="164"/>
      <c r="BG8" s="162"/>
      <c r="BH8" s="163"/>
      <c r="BI8" s="163"/>
      <c r="BJ8" s="163"/>
      <c r="BK8" s="163"/>
      <c r="BL8" s="202"/>
      <c r="BM8" s="94"/>
      <c r="BN8" s="97"/>
      <c r="BO8" s="97"/>
      <c r="BP8" s="97"/>
      <c r="BQ8" s="113"/>
      <c r="BR8" s="114"/>
      <c r="BS8" s="113"/>
      <c r="BT8" s="114"/>
      <c r="BU8" s="113"/>
      <c r="BV8" s="114"/>
      <c r="BW8" s="113"/>
      <c r="BX8" s="114"/>
      <c r="BY8" s="187"/>
      <c r="BZ8" s="59"/>
      <c r="CA8" s="59"/>
      <c r="CB8" s="59"/>
    </row>
    <row r="9" spans="1:80" s="62" customFormat="1" ht="15" customHeight="1" x14ac:dyDescent="0.15">
      <c r="B9" s="210"/>
      <c r="C9" s="211"/>
      <c r="D9" s="211"/>
      <c r="E9" s="211"/>
      <c r="F9" s="211"/>
      <c r="G9" s="212"/>
      <c r="H9" s="195"/>
      <c r="I9" s="196"/>
      <c r="J9" s="196"/>
      <c r="K9" s="196"/>
      <c r="L9" s="196"/>
      <c r="M9" s="197"/>
      <c r="N9" s="195"/>
      <c r="O9" s="196"/>
      <c r="P9" s="196"/>
      <c r="Q9" s="196"/>
      <c r="R9" s="196"/>
      <c r="S9" s="197"/>
      <c r="T9" s="195"/>
      <c r="U9" s="196"/>
      <c r="V9" s="196"/>
      <c r="W9" s="196"/>
      <c r="X9" s="196"/>
      <c r="Y9" s="200"/>
      <c r="Z9" s="227"/>
      <c r="AA9" s="229"/>
      <c r="AB9" s="229"/>
      <c r="AC9" s="229"/>
      <c r="AD9" s="220"/>
      <c r="AE9" s="221"/>
      <c r="AF9" s="233"/>
      <c r="AG9" s="234"/>
      <c r="AH9" s="105"/>
      <c r="AI9" s="110"/>
      <c r="AJ9" s="220"/>
      <c r="AK9" s="221"/>
      <c r="AL9" s="214"/>
      <c r="AM9" s="61"/>
      <c r="AN9" s="61"/>
      <c r="AO9" s="210"/>
      <c r="AP9" s="211"/>
      <c r="AQ9" s="211"/>
      <c r="AR9" s="211"/>
      <c r="AS9" s="211"/>
      <c r="AT9" s="212"/>
      <c r="AU9" s="165"/>
      <c r="AV9" s="166"/>
      <c r="AW9" s="166"/>
      <c r="AX9" s="166"/>
      <c r="AY9" s="166"/>
      <c r="AZ9" s="167"/>
      <c r="BA9" s="165"/>
      <c r="BB9" s="166"/>
      <c r="BC9" s="166"/>
      <c r="BD9" s="166"/>
      <c r="BE9" s="166"/>
      <c r="BF9" s="167"/>
      <c r="BG9" s="165"/>
      <c r="BH9" s="166"/>
      <c r="BI9" s="166"/>
      <c r="BJ9" s="166"/>
      <c r="BK9" s="166"/>
      <c r="BL9" s="203"/>
      <c r="BM9" s="95"/>
      <c r="BN9" s="98"/>
      <c r="BO9" s="98"/>
      <c r="BP9" s="98"/>
      <c r="BQ9" s="115"/>
      <c r="BR9" s="116"/>
      <c r="BS9" s="115"/>
      <c r="BT9" s="116"/>
      <c r="BU9" s="115"/>
      <c r="BV9" s="116"/>
      <c r="BW9" s="115"/>
      <c r="BX9" s="116"/>
      <c r="BY9" s="188"/>
      <c r="BZ9" s="59"/>
      <c r="CA9" s="59"/>
      <c r="CB9" s="59"/>
    </row>
    <row r="10" spans="1:80" ht="15" customHeight="1" x14ac:dyDescent="0.15">
      <c r="B10" s="142" t="s">
        <v>33</v>
      </c>
      <c r="C10" s="143"/>
      <c r="D10" s="143"/>
      <c r="E10" s="143"/>
      <c r="F10" s="143"/>
      <c r="G10" s="144"/>
      <c r="H10" s="168"/>
      <c r="I10" s="169"/>
      <c r="J10" s="169"/>
      <c r="K10" s="169"/>
      <c r="L10" s="169"/>
      <c r="M10" s="170"/>
      <c r="N10" s="23"/>
      <c r="O10" s="23"/>
      <c r="P10" s="23"/>
      <c r="Q10" s="23"/>
      <c r="R10" s="23"/>
      <c r="S10" s="23"/>
      <c r="T10" s="24"/>
      <c r="U10" s="23"/>
      <c r="V10" s="23"/>
      <c r="W10" s="23"/>
      <c r="X10" s="23"/>
      <c r="Y10" s="25"/>
      <c r="Z10" s="26"/>
      <c r="AA10" s="27"/>
      <c r="AB10" s="27"/>
      <c r="AC10" s="27"/>
      <c r="AD10" s="80" t="str">
        <f>IF(ISERROR(AB12/AC12),"",AB12/AC12)</f>
        <v/>
      </c>
      <c r="AE10" s="81"/>
      <c r="AF10" s="117" t="str">
        <f>IF(P11="","",SUM(P11:P13)+SUM(V11:V13))</f>
        <v/>
      </c>
      <c r="AG10" s="81"/>
      <c r="AH10" s="117" t="str">
        <f>IF(R11="","",SUM(R11:R13)+SUM(X11:X13))</f>
        <v/>
      </c>
      <c r="AI10" s="81"/>
      <c r="AJ10" s="80" t="str">
        <f>IF(ISERROR(AF10/AH10),"",AF10/AH10)</f>
        <v/>
      </c>
      <c r="AK10" s="81"/>
      <c r="AL10" s="25"/>
      <c r="AM10" s="53"/>
      <c r="AN10" s="53"/>
      <c r="AO10" s="142" t="s">
        <v>32</v>
      </c>
      <c r="AP10" s="143"/>
      <c r="AQ10" s="143"/>
      <c r="AR10" s="143"/>
      <c r="AS10" s="143"/>
      <c r="AT10" s="144"/>
      <c r="AU10" s="168"/>
      <c r="AV10" s="169"/>
      <c r="AW10" s="169"/>
      <c r="AX10" s="169"/>
      <c r="AY10" s="169"/>
      <c r="AZ10" s="170"/>
      <c r="BA10" s="23"/>
      <c r="BB10" s="23"/>
      <c r="BC10" s="23"/>
      <c r="BD10" s="23"/>
      <c r="BE10" s="23"/>
      <c r="BF10" s="23"/>
      <c r="BG10" s="24"/>
      <c r="BH10" s="23"/>
      <c r="BI10" s="23"/>
      <c r="BJ10" s="23"/>
      <c r="BK10" s="23"/>
      <c r="BL10" s="25"/>
      <c r="BM10" s="26"/>
      <c r="BN10" s="27"/>
      <c r="BO10" s="27"/>
      <c r="BP10" s="27"/>
      <c r="BQ10" s="80" t="str">
        <f>IF(ISERROR(BO12/BP12),"",BO12/BP12)</f>
        <v/>
      </c>
      <c r="BR10" s="81"/>
      <c r="BS10" s="117" t="str">
        <f>IF(BC11="","",SUM(BC11:BC13)+SUM(BI11:BI13))</f>
        <v/>
      </c>
      <c r="BT10" s="81"/>
      <c r="BU10" s="117" t="str">
        <f>IF(BE11="","",SUM(BE11:BE13)+SUM(BK11:BK13))</f>
        <v/>
      </c>
      <c r="BV10" s="81"/>
      <c r="BW10" s="80" t="str">
        <f>IF(ISERROR(BS10/BU10),"",BS10/BU10)</f>
        <v/>
      </c>
      <c r="BX10" s="81"/>
      <c r="BY10" s="25"/>
      <c r="BZ10" s="44"/>
      <c r="CA10" s="44"/>
      <c r="CB10" s="44"/>
    </row>
    <row r="11" spans="1:80" ht="15" customHeight="1" x14ac:dyDescent="0.15">
      <c r="B11" s="145"/>
      <c r="C11" s="215"/>
      <c r="D11" s="215"/>
      <c r="E11" s="215"/>
      <c r="F11" s="215"/>
      <c r="G11" s="147"/>
      <c r="H11" s="171"/>
      <c r="I11" s="172"/>
      <c r="J11" s="172"/>
      <c r="K11" s="172"/>
      <c r="L11" s="172"/>
      <c r="M11" s="173"/>
      <c r="N11" s="24"/>
      <c r="O11" s="23"/>
      <c r="P11" s="23"/>
      <c r="Q11" s="23" t="s">
        <v>0</v>
      </c>
      <c r="R11" s="23"/>
      <c r="S11" s="23"/>
      <c r="T11" s="24"/>
      <c r="U11" s="23"/>
      <c r="V11" s="23"/>
      <c r="W11" s="23" t="s">
        <v>0</v>
      </c>
      <c r="X11" s="23"/>
      <c r="Y11" s="25"/>
      <c r="Z11" s="27"/>
      <c r="AA11" s="27"/>
      <c r="AB11" s="27"/>
      <c r="AC11" s="27"/>
      <c r="AD11" s="82"/>
      <c r="AE11" s="83"/>
      <c r="AF11" s="82"/>
      <c r="AG11" s="83"/>
      <c r="AH11" s="82"/>
      <c r="AI11" s="83"/>
      <c r="AJ11" s="82"/>
      <c r="AK11" s="83"/>
      <c r="AL11" s="25"/>
      <c r="AM11" s="53"/>
      <c r="AN11" s="53"/>
      <c r="AO11" s="145"/>
      <c r="AP11" s="146"/>
      <c r="AQ11" s="146"/>
      <c r="AR11" s="146"/>
      <c r="AS11" s="146"/>
      <c r="AT11" s="147"/>
      <c r="AU11" s="171"/>
      <c r="AV11" s="172"/>
      <c r="AW11" s="172"/>
      <c r="AX11" s="172"/>
      <c r="AY11" s="172"/>
      <c r="AZ11" s="173"/>
      <c r="BA11" s="24"/>
      <c r="BB11" s="23"/>
      <c r="BC11" s="23"/>
      <c r="BD11" s="23" t="s">
        <v>0</v>
      </c>
      <c r="BE11" s="23"/>
      <c r="BF11" s="23"/>
      <c r="BG11" s="24"/>
      <c r="BH11" s="23"/>
      <c r="BI11" s="23"/>
      <c r="BJ11" s="23" t="s">
        <v>0</v>
      </c>
      <c r="BK11" s="23"/>
      <c r="BL11" s="25"/>
      <c r="BM11" s="27"/>
      <c r="BN11" s="27"/>
      <c r="BO11" s="27"/>
      <c r="BP11" s="27"/>
      <c r="BQ11" s="82"/>
      <c r="BR11" s="83"/>
      <c r="BS11" s="82"/>
      <c r="BT11" s="83"/>
      <c r="BU11" s="82"/>
      <c r="BV11" s="83"/>
      <c r="BW11" s="82"/>
      <c r="BX11" s="83"/>
      <c r="BY11" s="25"/>
      <c r="BZ11" s="44"/>
      <c r="CA11" s="44"/>
      <c r="CB11" s="44"/>
    </row>
    <row r="12" spans="1:80" ht="15" customHeight="1" x14ac:dyDescent="0.15">
      <c r="B12" s="145"/>
      <c r="C12" s="215"/>
      <c r="D12" s="215"/>
      <c r="E12" s="215"/>
      <c r="F12" s="215"/>
      <c r="G12" s="147"/>
      <c r="H12" s="171"/>
      <c r="I12" s="172"/>
      <c r="J12" s="172"/>
      <c r="K12" s="172"/>
      <c r="L12" s="172"/>
      <c r="M12" s="173"/>
      <c r="N12" s="28" t="str">
        <f>IF(O12="","",IF(O12=2,"○",IF(O12=1,"●",IF(O12=0,"●",""))))</f>
        <v/>
      </c>
      <c r="O12" s="29" t="str">
        <f>IF(P11="","",IF(P11&gt;R11,1,0)+IF(P12&gt;R12,1,0)+IF(P13&gt;R13,1,0))</f>
        <v/>
      </c>
      <c r="P12" s="23"/>
      <c r="Q12" s="23" t="s">
        <v>0</v>
      </c>
      <c r="R12" s="23"/>
      <c r="S12" s="29" t="str">
        <f>IF(R11="","",IF(R11&gt;P11,1,0)+IF(R12&gt;P12,1,0)+IF(R13&gt;P13,1,0))</f>
        <v/>
      </c>
      <c r="T12" s="28"/>
      <c r="U12" s="29" t="str">
        <f>IF(V11="","",IF(V11&gt;X11,1,0)+IF(V12&gt;X12,1,0)+IF(V13&gt;X13,1,0))</f>
        <v/>
      </c>
      <c r="V12" s="23"/>
      <c r="W12" s="23" t="s">
        <v>0</v>
      </c>
      <c r="X12" s="23"/>
      <c r="Y12" s="30" t="str">
        <f>IF(X11="","",IF(X11&gt;V11,1,0)+IF(X12&gt;V12,1,0)+IF(X13&gt;V13,1,0))</f>
        <v/>
      </c>
      <c r="Z12" s="31" t="str">
        <f>IF(O12="","",EXACT(N12,"○")+EXACT(T12,"○"))</f>
        <v/>
      </c>
      <c r="AA12" s="31" t="str">
        <f>IF(S12="","",EXACT(N12,"●")+EXACT(T12,"●"))</f>
        <v/>
      </c>
      <c r="AB12" s="31" t="str">
        <f>IF(ISERROR(IF(O12="","",O12+U12)),"",(IF(O12="","",O12+U12)))</f>
        <v/>
      </c>
      <c r="AC12" s="31" t="str">
        <f>IF(ISERROR(IF(S12="","",S12+Y12)),"",(IF(S12="","",S12+Y12)))</f>
        <v/>
      </c>
      <c r="AD12" s="82"/>
      <c r="AE12" s="83"/>
      <c r="AF12" s="82"/>
      <c r="AG12" s="83"/>
      <c r="AH12" s="82"/>
      <c r="AI12" s="83"/>
      <c r="AJ12" s="82"/>
      <c r="AK12" s="83"/>
      <c r="AL12" s="30" t="str">
        <f>IF(ISERROR(RANK(AN12,$AN$41:$AN$51)),"",(RANK(AN12,$AN$41:$AN$51)))</f>
        <v/>
      </c>
      <c r="AM12" s="53" t="e">
        <f>IF(OR(Z12=Z17,Z12=Z22),CHOOSE(RANK(Z12,Z12:Z22)+1,0,300,200,100)+Z12+AD10,CHOOSE(RANK(Z12,Z12:Z22)+1,0,300,200,100))</f>
        <v>#VALUE!</v>
      </c>
      <c r="AN12" s="53" t="e">
        <f>IF(OR(AM12=AM12,AM12=AM17,AM12=AM22),CHOOSE(RANK(AM12,AM12:AM22)+1,0,300,200,100)+AJ10,CHOOSE(RANK(AM12,AM12:AM22)+1,0,,300,200,100))</f>
        <v>#VALUE!</v>
      </c>
      <c r="AO12" s="145"/>
      <c r="AP12" s="146"/>
      <c r="AQ12" s="146"/>
      <c r="AR12" s="146"/>
      <c r="AS12" s="146"/>
      <c r="AT12" s="147"/>
      <c r="AU12" s="171"/>
      <c r="AV12" s="172"/>
      <c r="AW12" s="172"/>
      <c r="AX12" s="172"/>
      <c r="AY12" s="172"/>
      <c r="AZ12" s="173"/>
      <c r="BA12" s="28" t="str">
        <f>IF(BB12="","",IF(BB12=2,"○",IF(BB12=1,"●",IF(BB12=0,"●",""))))</f>
        <v/>
      </c>
      <c r="BB12" s="29" t="str">
        <f>IF(BC11="","",IF(BC11&gt;BE11,1,0)+IF(BC12&gt;BE12,1,0)+IF(BC13&gt;BE13,1,0))</f>
        <v/>
      </c>
      <c r="BC12" s="23"/>
      <c r="BD12" s="23" t="s">
        <v>0</v>
      </c>
      <c r="BE12" s="23"/>
      <c r="BF12" s="29" t="str">
        <f>IF(BE11="","",IF(BE11&gt;BC11,1,0)+IF(BE12&gt;BC12,1,0)+IF(BE13&gt;BC13,1,0))</f>
        <v/>
      </c>
      <c r="BG12" s="28" t="str">
        <f>IF(BH12="","",IF(BH12=2,"○",IF(BH12=1,"●",IF(BH12=0,"●",""))))</f>
        <v/>
      </c>
      <c r="BH12" s="29" t="str">
        <f>IF(BI11="","",IF(BI11&gt;BK11,1,0)+IF(BI12&gt;BK12,1,0)+IF(BI13&gt;BK13,1,0))</f>
        <v/>
      </c>
      <c r="BI12" s="23"/>
      <c r="BJ12" s="23" t="s">
        <v>0</v>
      </c>
      <c r="BK12" s="23"/>
      <c r="BL12" s="30" t="str">
        <f>IF(BK11="","",IF(BK11&gt;BI11,1,0)+IF(BK12&gt;BI12,1,0)+IF(BK13&gt;BI13,1,0))</f>
        <v/>
      </c>
      <c r="BM12" s="31" t="str">
        <f>IF(BB12="","",EXACT(BA12,"○")+EXACT(BG12,"○"))</f>
        <v/>
      </c>
      <c r="BN12" s="31" t="str">
        <f>IF(BF12="","",EXACT(BA12,"●")+EXACT(BG12,"●"))</f>
        <v/>
      </c>
      <c r="BO12" s="31" t="str">
        <f>IF(ISERROR(IF(BB12="","",BB12+BH12)),"",(IF(BB12="","",BB12+BH12)))</f>
        <v/>
      </c>
      <c r="BP12" s="31" t="str">
        <f>IF(ISERROR(IF(BF12="","",BF12+BL12)),"",(IF(BF12="","",BF12+BL12)))</f>
        <v/>
      </c>
      <c r="BQ12" s="82"/>
      <c r="BR12" s="83"/>
      <c r="BS12" s="82"/>
      <c r="BT12" s="83"/>
      <c r="BU12" s="82"/>
      <c r="BV12" s="83"/>
      <c r="BW12" s="82"/>
      <c r="BX12" s="83"/>
      <c r="BY12" s="30" t="str">
        <f>IF(ISERROR(RANK(CA12,$AN$41:$AN$51)),"",(RANK(CA12,$AN$41:$AN$51)))</f>
        <v/>
      </c>
      <c r="BZ12" s="44"/>
      <c r="CA12" s="44" t="e">
        <f>IF(OR(BM12=BM17,BM12=BM22),CHOOSE(RANK(BM12,BM12:BM22)+1,0,300,200,100)+BM12+BQ10,CHOOSE(RANK(BM12,BM12:BM22)+1,0,300,200,100))</f>
        <v>#VALUE!</v>
      </c>
      <c r="CB12" s="44" t="e">
        <f>IF(OR(CA12=CA12,CA12=CA17,CA12=CA22),CHOOSE(RANK(CA12,CA12:CA22)+1,0,300,200,100)+BW10,CHOOSE(RANK(CA12,CA12:CA22)+1,0,,300,200,100))</f>
        <v>#VALUE!</v>
      </c>
    </row>
    <row r="13" spans="1:80" ht="15" customHeight="1" x14ac:dyDescent="0.15">
      <c r="B13" s="145"/>
      <c r="C13" s="215"/>
      <c r="D13" s="215"/>
      <c r="E13" s="215"/>
      <c r="F13" s="215"/>
      <c r="G13" s="147"/>
      <c r="H13" s="171"/>
      <c r="I13" s="172"/>
      <c r="J13" s="172"/>
      <c r="K13" s="172"/>
      <c r="L13" s="172"/>
      <c r="M13" s="173"/>
      <c r="N13" s="24"/>
      <c r="O13" s="23"/>
      <c r="P13" s="23"/>
      <c r="Q13" s="23" t="s">
        <v>0</v>
      </c>
      <c r="R13" s="23"/>
      <c r="S13" s="23"/>
      <c r="T13" s="24"/>
      <c r="U13" s="23"/>
      <c r="V13" s="23"/>
      <c r="W13" s="23" t="s">
        <v>0</v>
      </c>
      <c r="X13" s="23"/>
      <c r="Y13" s="25"/>
      <c r="Z13" s="27"/>
      <c r="AA13" s="27"/>
      <c r="AB13" s="27"/>
      <c r="AC13" s="27"/>
      <c r="AD13" s="82"/>
      <c r="AE13" s="83"/>
      <c r="AF13" s="82"/>
      <c r="AG13" s="83"/>
      <c r="AH13" s="82"/>
      <c r="AI13" s="83"/>
      <c r="AJ13" s="82"/>
      <c r="AK13" s="83"/>
      <c r="AL13" s="25"/>
      <c r="AM13" s="53"/>
      <c r="AN13" s="53"/>
      <c r="AO13" s="145"/>
      <c r="AP13" s="146"/>
      <c r="AQ13" s="146"/>
      <c r="AR13" s="146"/>
      <c r="AS13" s="146"/>
      <c r="AT13" s="147"/>
      <c r="AU13" s="171"/>
      <c r="AV13" s="172"/>
      <c r="AW13" s="172"/>
      <c r="AX13" s="172"/>
      <c r="AY13" s="172"/>
      <c r="AZ13" s="173"/>
      <c r="BA13" s="24"/>
      <c r="BB13" s="23"/>
      <c r="BC13" s="23"/>
      <c r="BD13" s="23" t="s">
        <v>0</v>
      </c>
      <c r="BE13" s="23"/>
      <c r="BF13" s="23"/>
      <c r="BG13" s="24"/>
      <c r="BH13" s="23"/>
      <c r="BI13" s="23"/>
      <c r="BJ13" s="23" t="s">
        <v>0</v>
      </c>
      <c r="BK13" s="23"/>
      <c r="BL13" s="25"/>
      <c r="BM13" s="27"/>
      <c r="BN13" s="27"/>
      <c r="BO13" s="27"/>
      <c r="BP13" s="27"/>
      <c r="BQ13" s="82"/>
      <c r="BR13" s="83"/>
      <c r="BS13" s="82"/>
      <c r="BT13" s="83"/>
      <c r="BU13" s="82"/>
      <c r="BV13" s="83"/>
      <c r="BW13" s="82"/>
      <c r="BX13" s="83"/>
      <c r="BY13" s="25"/>
      <c r="BZ13" s="44"/>
      <c r="CA13" s="44"/>
      <c r="CB13" s="44"/>
    </row>
    <row r="14" spans="1:80" ht="15" customHeight="1" x14ac:dyDescent="0.15">
      <c r="B14" s="183"/>
      <c r="C14" s="184"/>
      <c r="D14" s="184"/>
      <c r="E14" s="184"/>
      <c r="F14" s="184"/>
      <c r="G14" s="185"/>
      <c r="H14" s="174"/>
      <c r="I14" s="175"/>
      <c r="J14" s="175"/>
      <c r="K14" s="175"/>
      <c r="L14" s="175"/>
      <c r="M14" s="176"/>
      <c r="N14" s="32"/>
      <c r="O14" s="33"/>
      <c r="P14" s="33"/>
      <c r="Q14" s="33"/>
      <c r="R14" s="33"/>
      <c r="S14" s="33"/>
      <c r="T14" s="32"/>
      <c r="U14" s="33"/>
      <c r="V14" s="33"/>
      <c r="W14" s="33"/>
      <c r="X14" s="33"/>
      <c r="Y14" s="34"/>
      <c r="Z14" s="35"/>
      <c r="AA14" s="35"/>
      <c r="AB14" s="35"/>
      <c r="AC14" s="35"/>
      <c r="AD14" s="84"/>
      <c r="AE14" s="85"/>
      <c r="AF14" s="84"/>
      <c r="AG14" s="85"/>
      <c r="AH14" s="84"/>
      <c r="AI14" s="85"/>
      <c r="AJ14" s="84"/>
      <c r="AK14" s="85"/>
      <c r="AL14" s="34"/>
      <c r="AM14" s="53"/>
      <c r="AN14" s="53"/>
      <c r="AO14" s="183"/>
      <c r="AP14" s="184"/>
      <c r="AQ14" s="184"/>
      <c r="AR14" s="184"/>
      <c r="AS14" s="184"/>
      <c r="AT14" s="185"/>
      <c r="AU14" s="174"/>
      <c r="AV14" s="175"/>
      <c r="AW14" s="175"/>
      <c r="AX14" s="175"/>
      <c r="AY14" s="175"/>
      <c r="AZ14" s="176"/>
      <c r="BA14" s="32"/>
      <c r="BB14" s="33"/>
      <c r="BC14" s="33"/>
      <c r="BD14" s="33"/>
      <c r="BE14" s="33"/>
      <c r="BF14" s="33"/>
      <c r="BG14" s="32"/>
      <c r="BH14" s="33"/>
      <c r="BI14" s="33"/>
      <c r="BJ14" s="33"/>
      <c r="BK14" s="33"/>
      <c r="BL14" s="34"/>
      <c r="BM14" s="35"/>
      <c r="BN14" s="35"/>
      <c r="BO14" s="35"/>
      <c r="BP14" s="35"/>
      <c r="BQ14" s="84"/>
      <c r="BR14" s="85"/>
      <c r="BS14" s="84"/>
      <c r="BT14" s="85"/>
      <c r="BU14" s="84"/>
      <c r="BV14" s="85"/>
      <c r="BW14" s="84"/>
      <c r="BX14" s="85"/>
      <c r="BY14" s="34"/>
      <c r="BZ14" s="44"/>
      <c r="CA14" s="44"/>
      <c r="CB14" s="44"/>
    </row>
    <row r="15" spans="1:80" ht="15" customHeight="1" x14ac:dyDescent="0.15">
      <c r="B15" s="142" t="s">
        <v>34</v>
      </c>
      <c r="C15" s="143"/>
      <c r="D15" s="143"/>
      <c r="E15" s="143"/>
      <c r="F15" s="143"/>
      <c r="G15" s="144"/>
      <c r="H15" s="23"/>
      <c r="I15" s="23"/>
      <c r="J15" s="23"/>
      <c r="K15" s="23"/>
      <c r="L15" s="23"/>
      <c r="M15" s="23"/>
      <c r="N15" s="168"/>
      <c r="O15" s="169"/>
      <c r="P15" s="169"/>
      <c r="Q15" s="169"/>
      <c r="R15" s="169"/>
      <c r="S15" s="170"/>
      <c r="T15" s="24"/>
      <c r="U15" s="23"/>
      <c r="V15" s="23"/>
      <c r="W15" s="23"/>
      <c r="X15" s="23"/>
      <c r="Y15" s="25"/>
      <c r="Z15" s="27"/>
      <c r="AA15" s="27"/>
      <c r="AB15" s="27"/>
      <c r="AC15" s="27"/>
      <c r="AD15" s="80" t="str">
        <f>IF(ISERROR(AB17/AC17),"",AB17/AC17)</f>
        <v/>
      </c>
      <c r="AE15" s="81"/>
      <c r="AF15" s="117" t="str">
        <f>IF(J16="","",SUM(J16:J18)+SUM(V16:V18))</f>
        <v/>
      </c>
      <c r="AG15" s="81"/>
      <c r="AH15" s="117" t="str">
        <f>IF(L16="","",SUM(L16:L18)+SUM(X16:X18))</f>
        <v/>
      </c>
      <c r="AI15" s="81"/>
      <c r="AJ15" s="80" t="str">
        <f>IF(ISERROR(AF15/AH15),"",AF15/AH15)</f>
        <v/>
      </c>
      <c r="AK15" s="81"/>
      <c r="AL15" s="25"/>
      <c r="AM15" s="53"/>
      <c r="AN15" s="53"/>
      <c r="AO15" s="142" t="s">
        <v>36</v>
      </c>
      <c r="AP15" s="143"/>
      <c r="AQ15" s="143"/>
      <c r="AR15" s="143"/>
      <c r="AS15" s="143"/>
      <c r="AT15" s="144"/>
      <c r="AU15" s="23"/>
      <c r="AV15" s="23"/>
      <c r="AW15" s="23"/>
      <c r="AX15" s="23"/>
      <c r="AY15" s="23"/>
      <c r="AZ15" s="23"/>
      <c r="BA15" s="168"/>
      <c r="BB15" s="169"/>
      <c r="BC15" s="169"/>
      <c r="BD15" s="169"/>
      <c r="BE15" s="169"/>
      <c r="BF15" s="170"/>
      <c r="BG15" s="24"/>
      <c r="BH15" s="23"/>
      <c r="BI15" s="23"/>
      <c r="BJ15" s="23"/>
      <c r="BK15" s="23"/>
      <c r="BL15" s="25"/>
      <c r="BM15" s="27"/>
      <c r="BN15" s="27"/>
      <c r="BO15" s="27"/>
      <c r="BP15" s="27"/>
      <c r="BQ15" s="80" t="str">
        <f>IF(ISERROR(BO17/BP17),"",BO17/BP17)</f>
        <v/>
      </c>
      <c r="BR15" s="81"/>
      <c r="BS15" s="117" t="str">
        <f>IF(AW16="","",SUM(AW16:AW18)+SUM(BI16:BI18))</f>
        <v/>
      </c>
      <c r="BT15" s="81"/>
      <c r="BU15" s="117" t="str">
        <f>IF(AY16="","",SUM(AY16:AY18)+SUM(BK16:BK18))</f>
        <v/>
      </c>
      <c r="BV15" s="81"/>
      <c r="BW15" s="80" t="str">
        <f>IF(ISERROR(BS15/BU15),"",BS15/BU15)</f>
        <v/>
      </c>
      <c r="BX15" s="81"/>
      <c r="BY15" s="25"/>
      <c r="BZ15" s="44"/>
      <c r="CA15" s="44"/>
      <c r="CB15" s="44"/>
    </row>
    <row r="16" spans="1:80" ht="15" customHeight="1" x14ac:dyDescent="0.15">
      <c r="B16" s="145"/>
      <c r="C16" s="146"/>
      <c r="D16" s="146"/>
      <c r="E16" s="146"/>
      <c r="F16" s="146"/>
      <c r="G16" s="147"/>
      <c r="H16" s="23"/>
      <c r="I16" s="23"/>
      <c r="J16" s="23" t="str">
        <f>IF(R11="","",R11)</f>
        <v/>
      </c>
      <c r="K16" s="23" t="s">
        <v>0</v>
      </c>
      <c r="L16" s="23" t="str">
        <f>IF(P11="","",P11)</f>
        <v/>
      </c>
      <c r="M16" s="23"/>
      <c r="N16" s="171"/>
      <c r="O16" s="172"/>
      <c r="P16" s="172"/>
      <c r="Q16" s="172"/>
      <c r="R16" s="172"/>
      <c r="S16" s="173"/>
      <c r="T16" s="24"/>
      <c r="U16" s="23"/>
      <c r="V16" s="36"/>
      <c r="W16" s="23" t="s">
        <v>0</v>
      </c>
      <c r="X16" s="36"/>
      <c r="Y16" s="25"/>
      <c r="Z16" s="27"/>
      <c r="AA16" s="27"/>
      <c r="AB16" s="27"/>
      <c r="AC16" s="27"/>
      <c r="AD16" s="82"/>
      <c r="AE16" s="83"/>
      <c r="AF16" s="82"/>
      <c r="AG16" s="83"/>
      <c r="AH16" s="82"/>
      <c r="AI16" s="83"/>
      <c r="AJ16" s="82"/>
      <c r="AK16" s="83"/>
      <c r="AL16" s="25"/>
      <c r="AM16" s="53"/>
      <c r="AN16" s="53"/>
      <c r="AO16" s="145"/>
      <c r="AP16" s="146"/>
      <c r="AQ16" s="146"/>
      <c r="AR16" s="146"/>
      <c r="AS16" s="146"/>
      <c r="AT16" s="147"/>
      <c r="AU16" s="23"/>
      <c r="AV16" s="23"/>
      <c r="AW16" s="23" t="str">
        <f>IF(BE11="","",BE11)</f>
        <v/>
      </c>
      <c r="AX16" s="23" t="s">
        <v>0</v>
      </c>
      <c r="AY16" s="23" t="str">
        <f>IF(BC11="","",BC11)</f>
        <v/>
      </c>
      <c r="AZ16" s="23"/>
      <c r="BA16" s="171"/>
      <c r="BB16" s="172"/>
      <c r="BC16" s="172"/>
      <c r="BD16" s="172"/>
      <c r="BE16" s="172"/>
      <c r="BF16" s="173"/>
      <c r="BG16" s="24"/>
      <c r="BH16" s="23"/>
      <c r="BI16" s="36"/>
      <c r="BJ16" s="23" t="s">
        <v>0</v>
      </c>
      <c r="BK16" s="36"/>
      <c r="BL16" s="25"/>
      <c r="BM16" s="27"/>
      <c r="BN16" s="27"/>
      <c r="BO16" s="27"/>
      <c r="BP16" s="27"/>
      <c r="BQ16" s="82"/>
      <c r="BR16" s="83"/>
      <c r="BS16" s="82"/>
      <c r="BT16" s="83"/>
      <c r="BU16" s="82"/>
      <c r="BV16" s="83"/>
      <c r="BW16" s="82"/>
      <c r="BX16" s="83"/>
      <c r="BY16" s="25"/>
      <c r="BZ16" s="44"/>
      <c r="CA16" s="44"/>
      <c r="CB16" s="44"/>
    </row>
    <row r="17" spans="1:80" ht="15" customHeight="1" x14ac:dyDescent="0.15">
      <c r="B17" s="145"/>
      <c r="C17" s="146"/>
      <c r="D17" s="146"/>
      <c r="E17" s="146"/>
      <c r="F17" s="146"/>
      <c r="G17" s="147"/>
      <c r="H17" s="29" t="str">
        <f>IF(I17="","",IF(I17=2,"○",IF(I17=1,"●",IF(I17=0,"●",""))))</f>
        <v/>
      </c>
      <c r="I17" s="23" t="str">
        <f>S12</f>
        <v/>
      </c>
      <c r="J17" s="23" t="str">
        <f>IF(R12="","",R12)</f>
        <v/>
      </c>
      <c r="K17" s="23" t="s">
        <v>0</v>
      </c>
      <c r="L17" s="23" t="str">
        <f>IF(P12="","",P12)</f>
        <v/>
      </c>
      <c r="M17" s="23" t="str">
        <f>O12</f>
        <v/>
      </c>
      <c r="N17" s="171"/>
      <c r="O17" s="172"/>
      <c r="P17" s="172"/>
      <c r="Q17" s="172"/>
      <c r="R17" s="172"/>
      <c r="S17" s="173"/>
      <c r="T17" s="28" t="str">
        <f>IF(U17="","",IF(U17=2,"○",IF(U17=1,"●",IF(U17=0,"●",""))))</f>
        <v/>
      </c>
      <c r="U17" s="29" t="str">
        <f>IF(V16="","",IF(V16&gt;X16,1,0)+IF(V17&gt;X17,1,0)+IF(V18&gt;X18,1,0))</f>
        <v/>
      </c>
      <c r="V17" s="36"/>
      <c r="W17" s="23" t="s">
        <v>0</v>
      </c>
      <c r="X17" s="36"/>
      <c r="Y17" s="30" t="str">
        <f>IF(X16="","",IF(X16&gt;V16,1,0)+IF(X17&gt;V17,1,0)+IF(X18&gt;V18,1,0))</f>
        <v/>
      </c>
      <c r="Z17" s="31" t="str">
        <f>IF(I17="","",EXACT(H17,"○")+EXACT(T17,"○"))</f>
        <v/>
      </c>
      <c r="AA17" s="37" t="str">
        <f>IF(I17="","",EXACT(H17,"●")+EXACT(T17,"●"))</f>
        <v/>
      </c>
      <c r="AB17" s="31" t="str">
        <f>IF(ISERROR(IF(I17="","",I17+U17)),"",(IF(I17="","",I17+U17)))</f>
        <v/>
      </c>
      <c r="AC17" s="31" t="str">
        <f>IF(ISERROR(IF(M17="","",M17+Y17)),"",(IF(M17="","",M17+Y17)))</f>
        <v/>
      </c>
      <c r="AD17" s="82"/>
      <c r="AE17" s="83"/>
      <c r="AF17" s="82"/>
      <c r="AG17" s="83"/>
      <c r="AH17" s="82"/>
      <c r="AI17" s="83"/>
      <c r="AJ17" s="82"/>
      <c r="AK17" s="83"/>
      <c r="AL17" s="30" t="str">
        <f>IF(ISERROR(RANK(AN17,$AN$41:$AN$51)),"",(RANK(AN17,$AN$41:$AN$51)))</f>
        <v/>
      </c>
      <c r="AM17" s="53" t="e">
        <f>IF(OR(Z17=Z22,Z17=Z12),CHOOSE(RANK(Z17,Z12:Z22)+1,0,300,200,100)+Z17+AD15,CHOOSE(RANK(Z17,Z12:Z22)+1,0,300,200,100))</f>
        <v>#VALUE!</v>
      </c>
      <c r="AN17" s="53" t="e">
        <f>IF(OR(AM17=AM12,AM17=AM17,AM17=AM22),CHOOSE(RANK(AM17,AM12:AM22)+1,0,300,200,100)+AJ15,CHOOSE(RANK(AM17,AM12:AM22)+1,0,300,200,100))</f>
        <v>#VALUE!</v>
      </c>
      <c r="AO17" s="145"/>
      <c r="AP17" s="146"/>
      <c r="AQ17" s="146"/>
      <c r="AR17" s="146"/>
      <c r="AS17" s="146"/>
      <c r="AT17" s="147"/>
      <c r="AU17" s="29" t="str">
        <f>IF(AV17="","",IF(AV17=2,"○",IF(AV17=1,"●",IF(AV17=0,"●",""))))</f>
        <v/>
      </c>
      <c r="AV17" s="23" t="str">
        <f>BF12</f>
        <v/>
      </c>
      <c r="AW17" s="23" t="str">
        <f>IF(BE12="","",BE12)</f>
        <v/>
      </c>
      <c r="AX17" s="23" t="s">
        <v>0</v>
      </c>
      <c r="AY17" s="23" t="str">
        <f>IF(BC12="","",BC12)</f>
        <v/>
      </c>
      <c r="AZ17" s="23" t="str">
        <f>BB12</f>
        <v/>
      </c>
      <c r="BA17" s="171"/>
      <c r="BB17" s="172"/>
      <c r="BC17" s="172"/>
      <c r="BD17" s="172"/>
      <c r="BE17" s="172"/>
      <c r="BF17" s="173"/>
      <c r="BG17" s="28" t="str">
        <f>IF(BH17="","",IF(BH17=2,"○",IF(BH17=1,"●",IF(BH17=0,"●",""))))</f>
        <v/>
      </c>
      <c r="BH17" s="29" t="str">
        <f>IF(BI16="","",IF(BI16&gt;BK16,1,0)+IF(BI17&gt;BK17,1,0)+IF(BI18&gt;BK18,1,0))</f>
        <v/>
      </c>
      <c r="BI17" s="36"/>
      <c r="BJ17" s="23" t="s">
        <v>0</v>
      </c>
      <c r="BK17" s="36"/>
      <c r="BL17" s="30" t="str">
        <f>IF(BK16="","",IF(BK16&gt;BI16,1,0)+IF(BK17&gt;BI17,1,0)+IF(BK18&gt;BI18,1,0))</f>
        <v/>
      </c>
      <c r="BM17" s="31" t="str">
        <f>IF(AV17="","",EXACT(AU17,"○")+EXACT(BG17,"○"))</f>
        <v/>
      </c>
      <c r="BN17" s="37" t="str">
        <f>IF(AV17="","",EXACT(AU17,"●")+EXACT(BG17,"●"))</f>
        <v/>
      </c>
      <c r="BO17" s="31" t="str">
        <f>IF(ISERROR(IF(AV17="","",AV17+BH17)),"",(IF(AV17="","",AV17+BH17)))</f>
        <v/>
      </c>
      <c r="BP17" s="31" t="str">
        <f>IF(ISERROR(IF(AZ17="","",AZ17+BL17)),"",(IF(AZ17="","",AZ17+BL17)))</f>
        <v/>
      </c>
      <c r="BQ17" s="82"/>
      <c r="BR17" s="83"/>
      <c r="BS17" s="82"/>
      <c r="BT17" s="83"/>
      <c r="BU17" s="82"/>
      <c r="BV17" s="83"/>
      <c r="BW17" s="82"/>
      <c r="BX17" s="83"/>
      <c r="BY17" s="30" t="str">
        <f>IF(ISERROR(RANK(CA17,$AN$41:$AN$51)),"",(RANK(CA17,$AN$41:$AN$51)))</f>
        <v/>
      </c>
      <c r="BZ17" s="44"/>
      <c r="CA17" s="44" t="e">
        <f>IF(OR(BM17=BM22,BM17=BM12),CHOOSE(RANK(BM17,BM12:BM22)+1,0,300,200,100)+BM17+BQ15,CHOOSE(RANK(BM17,BM12:BM22)+1,0,300,200,100))</f>
        <v>#VALUE!</v>
      </c>
      <c r="CB17" s="44" t="e">
        <f>IF(OR(CA17=CA12,CA17=CA17,CA17=CA22),CHOOSE(RANK(CA17,CA12:CA22)+1,0,300,200,100)+BW15,CHOOSE(RANK(CA17,CA12:CA22)+1,0,300,200,100))</f>
        <v>#VALUE!</v>
      </c>
    </row>
    <row r="18" spans="1:80" ht="15" customHeight="1" x14ac:dyDescent="0.15">
      <c r="B18" s="145"/>
      <c r="C18" s="146"/>
      <c r="D18" s="146"/>
      <c r="E18" s="146"/>
      <c r="F18" s="146"/>
      <c r="G18" s="147"/>
      <c r="H18" s="23"/>
      <c r="I18" s="23"/>
      <c r="J18" s="23" t="str">
        <f>IF(R13="","",R13)</f>
        <v/>
      </c>
      <c r="K18" s="23" t="s">
        <v>0</v>
      </c>
      <c r="L18" s="23" t="str">
        <f>IF(P13="","",P13)</f>
        <v/>
      </c>
      <c r="M18" s="23"/>
      <c r="N18" s="171"/>
      <c r="O18" s="172"/>
      <c r="P18" s="172"/>
      <c r="Q18" s="172"/>
      <c r="R18" s="172"/>
      <c r="S18" s="173"/>
      <c r="T18" s="24"/>
      <c r="U18" s="23"/>
      <c r="V18" s="36"/>
      <c r="W18" s="23" t="s">
        <v>0</v>
      </c>
      <c r="X18" s="36"/>
      <c r="Y18" s="25"/>
      <c r="Z18" s="27"/>
      <c r="AA18" s="27"/>
      <c r="AB18" s="27"/>
      <c r="AC18" s="27"/>
      <c r="AD18" s="82"/>
      <c r="AE18" s="83"/>
      <c r="AF18" s="82"/>
      <c r="AG18" s="83"/>
      <c r="AH18" s="82"/>
      <c r="AI18" s="83"/>
      <c r="AJ18" s="82"/>
      <c r="AK18" s="83"/>
      <c r="AL18" s="25"/>
      <c r="AM18" s="53"/>
      <c r="AN18" s="53"/>
      <c r="AO18" s="145"/>
      <c r="AP18" s="146"/>
      <c r="AQ18" s="146"/>
      <c r="AR18" s="146"/>
      <c r="AS18" s="146"/>
      <c r="AT18" s="147"/>
      <c r="AU18" s="23"/>
      <c r="AV18" s="23"/>
      <c r="AW18" s="23" t="str">
        <f>IF(BE13="","",BE13)</f>
        <v/>
      </c>
      <c r="AX18" s="23" t="s">
        <v>0</v>
      </c>
      <c r="AY18" s="23" t="str">
        <f>IF(BC13="","",BC13)</f>
        <v/>
      </c>
      <c r="AZ18" s="23"/>
      <c r="BA18" s="171"/>
      <c r="BB18" s="172"/>
      <c r="BC18" s="172"/>
      <c r="BD18" s="172"/>
      <c r="BE18" s="172"/>
      <c r="BF18" s="173"/>
      <c r="BG18" s="24"/>
      <c r="BH18" s="23"/>
      <c r="BI18" s="36"/>
      <c r="BJ18" s="23" t="s">
        <v>0</v>
      </c>
      <c r="BK18" s="36"/>
      <c r="BL18" s="25"/>
      <c r="BM18" s="27"/>
      <c r="BN18" s="27"/>
      <c r="BO18" s="27"/>
      <c r="BP18" s="27"/>
      <c r="BQ18" s="82"/>
      <c r="BR18" s="83"/>
      <c r="BS18" s="82"/>
      <c r="BT18" s="83"/>
      <c r="BU18" s="82"/>
      <c r="BV18" s="83"/>
      <c r="BW18" s="82"/>
      <c r="BX18" s="83"/>
      <c r="BY18" s="25"/>
      <c r="BZ18" s="44"/>
      <c r="CA18" s="44"/>
      <c r="CB18" s="44"/>
    </row>
    <row r="19" spans="1:80" ht="15" customHeight="1" x14ac:dyDescent="0.15">
      <c r="B19" s="183"/>
      <c r="C19" s="184"/>
      <c r="D19" s="184"/>
      <c r="E19" s="184"/>
      <c r="F19" s="184"/>
      <c r="G19" s="185"/>
      <c r="H19" s="33"/>
      <c r="I19" s="33"/>
      <c r="J19" s="33"/>
      <c r="K19" s="33"/>
      <c r="L19" s="33"/>
      <c r="M19" s="33"/>
      <c r="N19" s="174"/>
      <c r="O19" s="175"/>
      <c r="P19" s="175"/>
      <c r="Q19" s="175"/>
      <c r="R19" s="175"/>
      <c r="S19" s="176"/>
      <c r="T19" s="32"/>
      <c r="U19" s="33"/>
      <c r="V19" s="33"/>
      <c r="W19" s="33"/>
      <c r="X19" s="33"/>
      <c r="Y19" s="34"/>
      <c r="Z19" s="35"/>
      <c r="AA19" s="35"/>
      <c r="AB19" s="35"/>
      <c r="AC19" s="35"/>
      <c r="AD19" s="84"/>
      <c r="AE19" s="85"/>
      <c r="AF19" s="84"/>
      <c r="AG19" s="85"/>
      <c r="AH19" s="84"/>
      <c r="AI19" s="85"/>
      <c r="AJ19" s="84"/>
      <c r="AK19" s="85"/>
      <c r="AL19" s="34"/>
      <c r="AM19" s="53"/>
      <c r="AN19" s="53"/>
      <c r="AO19" s="183"/>
      <c r="AP19" s="184"/>
      <c r="AQ19" s="184"/>
      <c r="AR19" s="184"/>
      <c r="AS19" s="184"/>
      <c r="AT19" s="185"/>
      <c r="AU19" s="33"/>
      <c r="AV19" s="33"/>
      <c r="AW19" s="33"/>
      <c r="AX19" s="33"/>
      <c r="AY19" s="33"/>
      <c r="AZ19" s="33"/>
      <c r="BA19" s="174"/>
      <c r="BB19" s="175"/>
      <c r="BC19" s="175"/>
      <c r="BD19" s="175"/>
      <c r="BE19" s="175"/>
      <c r="BF19" s="176"/>
      <c r="BG19" s="32"/>
      <c r="BH19" s="33"/>
      <c r="BI19" s="33"/>
      <c r="BJ19" s="33"/>
      <c r="BK19" s="33"/>
      <c r="BL19" s="34"/>
      <c r="BM19" s="35"/>
      <c r="BN19" s="35"/>
      <c r="BO19" s="35"/>
      <c r="BP19" s="35"/>
      <c r="BQ19" s="84"/>
      <c r="BR19" s="85"/>
      <c r="BS19" s="84"/>
      <c r="BT19" s="85"/>
      <c r="BU19" s="84"/>
      <c r="BV19" s="85"/>
      <c r="BW19" s="84"/>
      <c r="BX19" s="85"/>
      <c r="BY19" s="34"/>
      <c r="BZ19" s="44"/>
      <c r="CA19" s="44"/>
      <c r="CB19" s="44"/>
    </row>
    <row r="20" spans="1:80" ht="15" customHeight="1" x14ac:dyDescent="0.15">
      <c r="A20" s="1" t="s">
        <v>29</v>
      </c>
      <c r="B20" s="142" t="s">
        <v>35</v>
      </c>
      <c r="C20" s="143"/>
      <c r="D20" s="143"/>
      <c r="E20" s="143"/>
      <c r="F20" s="143"/>
      <c r="G20" s="144"/>
      <c r="H20" s="23"/>
      <c r="I20" s="23"/>
      <c r="J20" s="23"/>
      <c r="K20" s="23"/>
      <c r="L20" s="23"/>
      <c r="M20" s="23"/>
      <c r="N20" s="38"/>
      <c r="O20" s="23"/>
      <c r="P20" s="23"/>
      <c r="Q20" s="23"/>
      <c r="R20" s="23"/>
      <c r="S20" s="23"/>
      <c r="T20" s="168"/>
      <c r="U20" s="169"/>
      <c r="V20" s="169"/>
      <c r="W20" s="169"/>
      <c r="X20" s="169"/>
      <c r="Y20" s="177"/>
      <c r="Z20" s="27"/>
      <c r="AA20" s="27"/>
      <c r="AB20" s="27"/>
      <c r="AC20" s="27"/>
      <c r="AD20" s="80" t="str">
        <f>IF(ISERROR(AB22/AC22),"",AB22/AC22)</f>
        <v/>
      </c>
      <c r="AE20" s="81"/>
      <c r="AF20" s="117" t="str">
        <f>IF(J21="","",SUM(J21:J23)+SUM(P21:P23))</f>
        <v/>
      </c>
      <c r="AG20" s="81"/>
      <c r="AH20" s="117" t="str">
        <f>IF(L21="","",SUM(L21:L23)+SUM(R21:R23))</f>
        <v/>
      </c>
      <c r="AI20" s="81"/>
      <c r="AJ20" s="80" t="str">
        <f>IF(ISERROR(AF20/AH20),"",AF20/AH20)</f>
        <v/>
      </c>
      <c r="AK20" s="81"/>
      <c r="AL20" s="25"/>
      <c r="AM20" s="53"/>
      <c r="AN20" s="53"/>
      <c r="AO20" s="142" t="s">
        <v>37</v>
      </c>
      <c r="AP20" s="143"/>
      <c r="AQ20" s="143"/>
      <c r="AR20" s="143"/>
      <c r="AS20" s="143"/>
      <c r="AT20" s="144"/>
      <c r="AU20" s="23"/>
      <c r="AV20" s="23"/>
      <c r="AW20" s="23"/>
      <c r="AX20" s="23"/>
      <c r="AY20" s="23"/>
      <c r="AZ20" s="23"/>
      <c r="BA20" s="38"/>
      <c r="BB20" s="23"/>
      <c r="BC20" s="23"/>
      <c r="BD20" s="23"/>
      <c r="BE20" s="23"/>
      <c r="BF20" s="23"/>
      <c r="BG20" s="168"/>
      <c r="BH20" s="169"/>
      <c r="BI20" s="169"/>
      <c r="BJ20" s="169"/>
      <c r="BK20" s="169"/>
      <c r="BL20" s="177"/>
      <c r="BM20" s="27"/>
      <c r="BN20" s="27"/>
      <c r="BO20" s="27"/>
      <c r="BP20" s="27"/>
      <c r="BQ20" s="80" t="str">
        <f>IF(ISERROR(BO22/BP22),"",BO22/BP22)</f>
        <v/>
      </c>
      <c r="BR20" s="81"/>
      <c r="BS20" s="117" t="str">
        <f>IF(AW21="","",SUM(AW21:AW23)+SUM(BC21:BC23))</f>
        <v/>
      </c>
      <c r="BT20" s="81"/>
      <c r="BU20" s="117" t="str">
        <f>IF(AY21="","",SUM(AY21:AY23)+SUM(BE21:BE23))</f>
        <v/>
      </c>
      <c r="BV20" s="81"/>
      <c r="BW20" s="80" t="str">
        <f>IF(ISERROR(BS20/BU20),"",BS20/BU20)</f>
        <v/>
      </c>
      <c r="BX20" s="81"/>
      <c r="BY20" s="25"/>
      <c r="BZ20" s="44"/>
      <c r="CA20" s="44"/>
      <c r="CB20" s="44"/>
    </row>
    <row r="21" spans="1:80" ht="15" customHeight="1" x14ac:dyDescent="0.15">
      <c r="B21" s="145"/>
      <c r="C21" s="146"/>
      <c r="D21" s="146"/>
      <c r="E21" s="146"/>
      <c r="F21" s="146"/>
      <c r="G21" s="147"/>
      <c r="H21" s="23"/>
      <c r="I21" s="23"/>
      <c r="J21" s="23" t="str">
        <f>IF(X11="","",X11)</f>
        <v/>
      </c>
      <c r="K21" s="23" t="s">
        <v>0</v>
      </c>
      <c r="L21" s="23" t="str">
        <f>IF(V11="","",V11)</f>
        <v/>
      </c>
      <c r="M21" s="23"/>
      <c r="N21" s="24"/>
      <c r="O21" s="23"/>
      <c r="P21" s="23" t="str">
        <f>IF(X16="","",X16)</f>
        <v/>
      </c>
      <c r="Q21" s="23" t="s">
        <v>0</v>
      </c>
      <c r="R21" s="23" t="str">
        <f>IF(V16="","",V16)</f>
        <v/>
      </c>
      <c r="S21" s="23"/>
      <c r="T21" s="171"/>
      <c r="U21" s="172"/>
      <c r="V21" s="172"/>
      <c r="W21" s="172"/>
      <c r="X21" s="172"/>
      <c r="Y21" s="178"/>
      <c r="Z21" s="27"/>
      <c r="AA21" s="27"/>
      <c r="AB21" s="27"/>
      <c r="AC21" s="27"/>
      <c r="AD21" s="82"/>
      <c r="AE21" s="83"/>
      <c r="AF21" s="82"/>
      <c r="AG21" s="83"/>
      <c r="AH21" s="82"/>
      <c r="AI21" s="83"/>
      <c r="AJ21" s="82"/>
      <c r="AK21" s="83"/>
      <c r="AL21" s="25"/>
      <c r="AM21" s="53"/>
      <c r="AN21" s="53"/>
      <c r="AO21" s="145"/>
      <c r="AP21" s="146"/>
      <c r="AQ21" s="146"/>
      <c r="AR21" s="146"/>
      <c r="AS21" s="146"/>
      <c r="AT21" s="147"/>
      <c r="AU21" s="23"/>
      <c r="AV21" s="23"/>
      <c r="AW21" s="23" t="str">
        <f>IF(BK11="","",BK11)</f>
        <v/>
      </c>
      <c r="AX21" s="23" t="s">
        <v>0</v>
      </c>
      <c r="AY21" s="23" t="str">
        <f>IF(BI11="","",BI11)</f>
        <v/>
      </c>
      <c r="AZ21" s="23"/>
      <c r="BA21" s="24"/>
      <c r="BB21" s="23"/>
      <c r="BC21" s="23" t="str">
        <f>IF(BK16="","",BK16)</f>
        <v/>
      </c>
      <c r="BD21" s="23" t="s">
        <v>0</v>
      </c>
      <c r="BE21" s="23" t="str">
        <f>IF(BI16="","",BI16)</f>
        <v/>
      </c>
      <c r="BF21" s="23"/>
      <c r="BG21" s="171"/>
      <c r="BH21" s="172"/>
      <c r="BI21" s="172"/>
      <c r="BJ21" s="172"/>
      <c r="BK21" s="172"/>
      <c r="BL21" s="178"/>
      <c r="BM21" s="27"/>
      <c r="BN21" s="27"/>
      <c r="BO21" s="27"/>
      <c r="BP21" s="27"/>
      <c r="BQ21" s="82"/>
      <c r="BR21" s="83"/>
      <c r="BS21" s="82"/>
      <c r="BT21" s="83"/>
      <c r="BU21" s="82"/>
      <c r="BV21" s="83"/>
      <c r="BW21" s="82"/>
      <c r="BX21" s="83"/>
      <c r="BY21" s="25"/>
      <c r="BZ21" s="44"/>
      <c r="CA21" s="44"/>
      <c r="CB21" s="44"/>
    </row>
    <row r="22" spans="1:80" ht="15" customHeight="1" x14ac:dyDescent="0.15">
      <c r="B22" s="145"/>
      <c r="C22" s="146"/>
      <c r="D22" s="146"/>
      <c r="E22" s="146"/>
      <c r="F22" s="146"/>
      <c r="G22" s="147"/>
      <c r="H22" s="29" t="str">
        <f>IF(I22="","",IF(I22=2,"○",IF(I22=1,"●",IF(I22=0,"●",""))))</f>
        <v/>
      </c>
      <c r="I22" s="23" t="str">
        <f>Y12</f>
        <v/>
      </c>
      <c r="J22" s="23" t="str">
        <f>IF(X12="","",X12)</f>
        <v/>
      </c>
      <c r="K22" s="23" t="s">
        <v>0</v>
      </c>
      <c r="L22" s="23" t="str">
        <f>IF(V12="","",V12)</f>
        <v/>
      </c>
      <c r="M22" s="23" t="str">
        <f>U12</f>
        <v/>
      </c>
      <c r="N22" s="28" t="str">
        <f>IF(O22="","",IF(O22=2,"○",IF(O22=1,"●",IF(O22=0,"●",""))))</f>
        <v/>
      </c>
      <c r="O22" s="23" t="str">
        <f>Y17</f>
        <v/>
      </c>
      <c r="P22" s="23" t="str">
        <f>IF(X17="","",X17)</f>
        <v/>
      </c>
      <c r="Q22" s="23" t="s">
        <v>0</v>
      </c>
      <c r="R22" s="23" t="str">
        <f>IF(V17="","",V17)</f>
        <v/>
      </c>
      <c r="S22" s="23" t="str">
        <f>U17</f>
        <v/>
      </c>
      <c r="T22" s="171"/>
      <c r="U22" s="172"/>
      <c r="V22" s="172"/>
      <c r="W22" s="172"/>
      <c r="X22" s="172"/>
      <c r="Y22" s="178"/>
      <c r="Z22" s="31" t="str">
        <f>IF(I22="","",EXACT(H22,"○")+EXACT(N22,"○"))</f>
        <v/>
      </c>
      <c r="AA22" s="37" t="str">
        <f>IF(M22="","",EXACT(H22,"●")+EXACT(N22,"●"))</f>
        <v/>
      </c>
      <c r="AB22" s="31" t="str">
        <f>IF(ISERROR(IF(I22="","",+I22+O22)),"",(IF(I22="","",+I22+O22)))</f>
        <v/>
      </c>
      <c r="AC22" s="31" t="str">
        <f>IF(ISERROR(IF(M22="","",M22+S22)),"",(IF(M22="","",M22+S22)))</f>
        <v/>
      </c>
      <c r="AD22" s="82"/>
      <c r="AE22" s="83"/>
      <c r="AF22" s="82"/>
      <c r="AG22" s="83"/>
      <c r="AH22" s="82"/>
      <c r="AI22" s="83"/>
      <c r="AJ22" s="82"/>
      <c r="AK22" s="83"/>
      <c r="AL22" s="30" t="str">
        <f>IF(ISERROR(RANK(AN22,$AN$41:$AN$51)),"",(RANK(AN22,$AN$41:$AN$51)))</f>
        <v/>
      </c>
      <c r="AM22" s="53" t="e">
        <f>IF(OR(Z22=Z12,Z22=Z17),CHOOSE(RANK(Z22,Z12:Z22)+1,0,,300,200,100)+Z22+AD20,CHOOSE(RANK(Z22,Z12:Z22)+1,0,300,200,100))</f>
        <v>#VALUE!</v>
      </c>
      <c r="AN22" s="53" t="e">
        <f>IF(OR(AM22=AM12,AM22=AM17,AM22=AM22),CHOOSE(RANK(AM22,AM12:AM22)+1,0,300,200,100)+AJ20,CHOOSE(RANK(AM22,AM12:AM22)+1,0,300,200,100))</f>
        <v>#VALUE!</v>
      </c>
      <c r="AO22" s="145"/>
      <c r="AP22" s="146"/>
      <c r="AQ22" s="146"/>
      <c r="AR22" s="146"/>
      <c r="AS22" s="146"/>
      <c r="AT22" s="147"/>
      <c r="AU22" s="29" t="str">
        <f>IF(AV22="","",IF(AV22=2,"○",IF(AV22=1,"●",IF(AV22=0,"●",""))))</f>
        <v/>
      </c>
      <c r="AV22" s="23" t="str">
        <f>BL12</f>
        <v/>
      </c>
      <c r="AW22" s="23" t="str">
        <f>IF(BK12="","",BK12)</f>
        <v/>
      </c>
      <c r="AX22" s="23" t="s">
        <v>0</v>
      </c>
      <c r="AY22" s="23" t="str">
        <f>IF(BI12="","",BI12)</f>
        <v/>
      </c>
      <c r="AZ22" s="23" t="str">
        <f>BH12</f>
        <v/>
      </c>
      <c r="BA22" s="28" t="str">
        <f>IF(BB22="","",IF(BB22=2,"○",IF(BB22=1,"●",IF(BB22=0,"●",""))))</f>
        <v/>
      </c>
      <c r="BB22" s="23" t="str">
        <f>BL17</f>
        <v/>
      </c>
      <c r="BC22" s="23" t="str">
        <f>IF(BK17="","",BK17)</f>
        <v/>
      </c>
      <c r="BD22" s="23" t="s">
        <v>0</v>
      </c>
      <c r="BE22" s="23" t="str">
        <f>IF(BI17="","",BI17)</f>
        <v/>
      </c>
      <c r="BF22" s="23" t="str">
        <f>BH17</f>
        <v/>
      </c>
      <c r="BG22" s="171"/>
      <c r="BH22" s="172"/>
      <c r="BI22" s="172"/>
      <c r="BJ22" s="172"/>
      <c r="BK22" s="172"/>
      <c r="BL22" s="178"/>
      <c r="BM22" s="31" t="str">
        <f>IF(AV22="","",EXACT(AU22,"○")+EXACT(BA22,"○"))</f>
        <v/>
      </c>
      <c r="BN22" s="37" t="str">
        <f>IF(AZ22="","",EXACT(AU22,"●")+EXACT(BA22,"●"))</f>
        <v/>
      </c>
      <c r="BO22" s="31" t="str">
        <f>IF(ISERROR(IF(AV22="","",+AV22+BB22)),"",(IF(AV22="","",+AV22+BB22)))</f>
        <v/>
      </c>
      <c r="BP22" s="31" t="str">
        <f>IF(ISERROR(IF(AZ22="","",AZ22+BF22)),"",(IF(AZ22="","",AZ22+BF22)))</f>
        <v/>
      </c>
      <c r="BQ22" s="82"/>
      <c r="BR22" s="83"/>
      <c r="BS22" s="82"/>
      <c r="BT22" s="83"/>
      <c r="BU22" s="82"/>
      <c r="BV22" s="83"/>
      <c r="BW22" s="82"/>
      <c r="BX22" s="83"/>
      <c r="BY22" s="30" t="str">
        <f>IF(ISERROR(RANK(CA22,$AN$41:$AN$51)),"",(RANK(CA22,$AN$41:$AN$51)))</f>
        <v/>
      </c>
      <c r="BZ22" s="44"/>
      <c r="CA22" s="44" t="e">
        <f>IF(OR(BM22=BM12,BM22=BM17),CHOOSE(RANK(BM22,BM12:BM22)+1,0,,300,200,100)+BM22+BQ20,CHOOSE(RANK(BM22,BM12:BM22)+1,0,300,200,100))</f>
        <v>#VALUE!</v>
      </c>
      <c r="CB22" s="44" t="e">
        <f>IF(OR(CA22=CA12,CA22=CA17,CA22=CA22),CHOOSE(RANK(CA22,CA12:CA22)+1,0,300,200,100)+BW20,CHOOSE(RANK(CA22,CA12:CA22)+1,0,300,200,100))</f>
        <v>#VALUE!</v>
      </c>
    </row>
    <row r="23" spans="1:80" ht="15" customHeight="1" x14ac:dyDescent="0.15">
      <c r="B23" s="145"/>
      <c r="C23" s="146"/>
      <c r="D23" s="146"/>
      <c r="E23" s="146"/>
      <c r="F23" s="146"/>
      <c r="G23" s="147"/>
      <c r="H23" s="23"/>
      <c r="I23" s="23"/>
      <c r="J23" s="23" t="str">
        <f>IF(X13="","",X13)</f>
        <v/>
      </c>
      <c r="K23" s="23" t="s">
        <v>0</v>
      </c>
      <c r="L23" s="23" t="str">
        <f>IF(V13="","",V13)</f>
        <v/>
      </c>
      <c r="M23" s="23"/>
      <c r="N23" s="24"/>
      <c r="O23" s="23"/>
      <c r="P23" s="23" t="str">
        <f>IF(X18="","",X18)</f>
        <v/>
      </c>
      <c r="Q23" s="23" t="s">
        <v>0</v>
      </c>
      <c r="R23" s="23" t="str">
        <f>IF(V18="","",V18)</f>
        <v/>
      </c>
      <c r="S23" s="23"/>
      <c r="T23" s="171"/>
      <c r="U23" s="172"/>
      <c r="V23" s="172"/>
      <c r="W23" s="172"/>
      <c r="X23" s="172"/>
      <c r="Y23" s="178"/>
      <c r="Z23" s="27"/>
      <c r="AA23" s="27"/>
      <c r="AB23" s="27"/>
      <c r="AC23" s="27"/>
      <c r="AD23" s="82"/>
      <c r="AE23" s="83"/>
      <c r="AF23" s="82"/>
      <c r="AG23" s="83"/>
      <c r="AH23" s="82"/>
      <c r="AI23" s="83"/>
      <c r="AJ23" s="82"/>
      <c r="AK23" s="83"/>
      <c r="AL23" s="25"/>
      <c r="AM23" s="53"/>
      <c r="AN23" s="53"/>
      <c r="AO23" s="145"/>
      <c r="AP23" s="146"/>
      <c r="AQ23" s="146"/>
      <c r="AR23" s="146"/>
      <c r="AS23" s="146"/>
      <c r="AT23" s="147"/>
      <c r="AU23" s="23"/>
      <c r="AV23" s="23"/>
      <c r="AW23" s="23" t="str">
        <f>IF(BK13="","",BK13)</f>
        <v/>
      </c>
      <c r="AX23" s="23" t="s">
        <v>0</v>
      </c>
      <c r="AY23" s="23" t="str">
        <f>IF(BI13="","",BI13)</f>
        <v/>
      </c>
      <c r="AZ23" s="23"/>
      <c r="BA23" s="24"/>
      <c r="BB23" s="23"/>
      <c r="BC23" s="23" t="str">
        <f>IF(BK18="","",BK18)</f>
        <v/>
      </c>
      <c r="BD23" s="23" t="s">
        <v>0</v>
      </c>
      <c r="BE23" s="23" t="str">
        <f>IF(BI18="","",BI18)</f>
        <v/>
      </c>
      <c r="BF23" s="23"/>
      <c r="BG23" s="171"/>
      <c r="BH23" s="172"/>
      <c r="BI23" s="172"/>
      <c r="BJ23" s="172"/>
      <c r="BK23" s="172"/>
      <c r="BL23" s="178"/>
      <c r="BM23" s="27"/>
      <c r="BN23" s="27"/>
      <c r="BO23" s="27"/>
      <c r="BP23" s="27"/>
      <c r="BQ23" s="82"/>
      <c r="BR23" s="83"/>
      <c r="BS23" s="82"/>
      <c r="BT23" s="83"/>
      <c r="BU23" s="82"/>
      <c r="BV23" s="83"/>
      <c r="BW23" s="82"/>
      <c r="BX23" s="83"/>
      <c r="BY23" s="25"/>
      <c r="BZ23" s="44"/>
      <c r="CA23" s="44"/>
      <c r="CB23" s="44"/>
    </row>
    <row r="24" spans="1:80" ht="15" customHeight="1" thickBot="1" x14ac:dyDescent="0.2">
      <c r="B24" s="148"/>
      <c r="C24" s="149"/>
      <c r="D24" s="149"/>
      <c r="E24" s="149"/>
      <c r="F24" s="149"/>
      <c r="G24" s="15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179"/>
      <c r="U24" s="180"/>
      <c r="V24" s="180"/>
      <c r="W24" s="180"/>
      <c r="X24" s="180"/>
      <c r="Y24" s="181"/>
      <c r="Z24" s="42"/>
      <c r="AA24" s="42"/>
      <c r="AB24" s="42"/>
      <c r="AC24" s="42"/>
      <c r="AD24" s="123"/>
      <c r="AE24" s="124"/>
      <c r="AF24" s="123"/>
      <c r="AG24" s="124"/>
      <c r="AH24" s="123"/>
      <c r="AI24" s="124"/>
      <c r="AJ24" s="123"/>
      <c r="AK24" s="124"/>
      <c r="AL24" s="43"/>
      <c r="AM24" s="53"/>
      <c r="AN24" s="53"/>
      <c r="AO24" s="148"/>
      <c r="AP24" s="149"/>
      <c r="AQ24" s="149"/>
      <c r="AR24" s="149"/>
      <c r="AS24" s="149"/>
      <c r="AT24" s="150"/>
      <c r="AU24" s="40"/>
      <c r="AV24" s="40"/>
      <c r="AW24" s="40"/>
      <c r="AX24" s="40"/>
      <c r="AY24" s="40"/>
      <c r="AZ24" s="40"/>
      <c r="BA24" s="41"/>
      <c r="BB24" s="40"/>
      <c r="BC24" s="40"/>
      <c r="BD24" s="40"/>
      <c r="BE24" s="40"/>
      <c r="BF24" s="40"/>
      <c r="BG24" s="179"/>
      <c r="BH24" s="180"/>
      <c r="BI24" s="180"/>
      <c r="BJ24" s="180"/>
      <c r="BK24" s="180"/>
      <c r="BL24" s="181"/>
      <c r="BM24" s="42"/>
      <c r="BN24" s="42"/>
      <c r="BO24" s="42"/>
      <c r="BP24" s="42"/>
      <c r="BQ24" s="123"/>
      <c r="BR24" s="124"/>
      <c r="BS24" s="123"/>
      <c r="BT24" s="124"/>
      <c r="BU24" s="123"/>
      <c r="BV24" s="124"/>
      <c r="BW24" s="123"/>
      <c r="BX24" s="124"/>
      <c r="BY24" s="43"/>
      <c r="BZ24" s="44"/>
      <c r="CA24" s="44"/>
      <c r="CB24" s="44"/>
    </row>
    <row r="25" spans="1:80" ht="15" customHeight="1" x14ac:dyDescent="0.1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53"/>
      <c r="AN25" s="53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0" ht="15" customHeight="1" x14ac:dyDescent="0.15">
      <c r="B26" s="136" t="s">
        <v>10</v>
      </c>
      <c r="C26" s="137"/>
      <c r="D26" s="137"/>
      <c r="E26" s="182"/>
      <c r="F26" s="17"/>
      <c r="G26" s="17"/>
      <c r="H26" s="139" t="e">
        <f>IF(AL12=1,B10,IF(AL12=1,B10,IF(AL17=1,B15,IF(AL22=1,B20,IF(#REF!=1,#REF!,IF(#REF!=1,#REF!,""))))))</f>
        <v>#REF!</v>
      </c>
      <c r="I26" s="140"/>
      <c r="J26" s="140"/>
      <c r="K26" s="140"/>
      <c r="L26" s="140"/>
      <c r="M26" s="140"/>
      <c r="N26" s="155"/>
      <c r="O26" s="16"/>
      <c r="P26" s="20" t="s">
        <v>12</v>
      </c>
      <c r="Q26" s="20"/>
      <c r="R26" s="16"/>
      <c r="S26" s="20"/>
      <c r="T26" s="20"/>
      <c r="U26" s="20"/>
      <c r="V26" s="16"/>
      <c r="W26" s="20"/>
      <c r="X26" s="20"/>
      <c r="Y26" s="20"/>
      <c r="Z26" s="20"/>
      <c r="AA26" s="20"/>
      <c r="AB26" s="20"/>
      <c r="AC26" s="20"/>
      <c r="AD26" s="20"/>
      <c r="AE26" s="16"/>
      <c r="AF26" s="16"/>
      <c r="AG26" s="16"/>
      <c r="AH26" s="16"/>
      <c r="AI26" s="16"/>
      <c r="AJ26" s="16"/>
      <c r="AK26" s="16"/>
      <c r="AL26" s="16"/>
      <c r="AM26" s="53"/>
      <c r="AN26" s="53"/>
      <c r="AO26" s="136" t="s">
        <v>10</v>
      </c>
      <c r="AP26" s="137"/>
      <c r="AQ26" s="137"/>
      <c r="AR26" s="137"/>
      <c r="AS26" s="17"/>
      <c r="AT26" s="17"/>
      <c r="AU26" s="139" t="e">
        <f>IF(BY12=1,AO10,IF(BY12=1,AO10,IF(BY17=1,AO15,IF(BY22=1,AO20,IF(#REF!=1,#REF!,IF(#REF!=1,#REF!,""))))))</f>
        <v>#REF!</v>
      </c>
      <c r="AV26" s="140"/>
      <c r="AW26" s="140"/>
      <c r="AX26" s="140"/>
      <c r="AY26" s="140"/>
      <c r="AZ26" s="140"/>
      <c r="BA26" s="141"/>
      <c r="BB26" s="16"/>
      <c r="BC26" s="20" t="s">
        <v>12</v>
      </c>
      <c r="BD26" s="20"/>
      <c r="BE26" s="16"/>
      <c r="BF26" s="20"/>
      <c r="BG26" s="20"/>
      <c r="BH26" s="20"/>
      <c r="BI26" s="16"/>
      <c r="BJ26" s="20"/>
      <c r="BK26" s="20"/>
      <c r="BL26" s="20"/>
      <c r="BM26" s="20"/>
      <c r="BN26" s="20"/>
      <c r="BO26" s="20"/>
      <c r="BP26" s="20"/>
      <c r="BQ26" s="20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0" ht="15" customHeight="1" thickBot="1" x14ac:dyDescent="0.2">
      <c r="B27" s="138"/>
      <c r="C27" s="138"/>
      <c r="D27" s="138"/>
      <c r="E27" s="154"/>
      <c r="F27" s="21"/>
      <c r="G27" s="21"/>
      <c r="H27" s="89"/>
      <c r="I27" s="89"/>
      <c r="J27" s="89"/>
      <c r="K27" s="89"/>
      <c r="L27" s="89"/>
      <c r="M27" s="89"/>
      <c r="N27" s="156"/>
      <c r="O27" s="16"/>
      <c r="P27" s="20"/>
      <c r="Q27" s="16" t="s">
        <v>54</v>
      </c>
      <c r="R27" s="20"/>
      <c r="S27" s="20"/>
      <c r="T27" s="6"/>
      <c r="U27" s="6"/>
      <c r="V27" s="6"/>
      <c r="W27" s="16"/>
      <c r="X27" s="6"/>
      <c r="Y27" s="6"/>
      <c r="Z27" s="20"/>
      <c r="AA27" s="20"/>
      <c r="AB27" s="20"/>
      <c r="AC27" s="20"/>
      <c r="AD27" s="20"/>
      <c r="AE27" s="16"/>
      <c r="AF27" s="16"/>
      <c r="AG27" s="16"/>
      <c r="AH27" s="16"/>
      <c r="AI27" s="16"/>
      <c r="AJ27" s="16"/>
      <c r="AK27" s="16"/>
      <c r="AL27" s="16"/>
      <c r="AM27" s="53"/>
      <c r="AN27" s="53"/>
      <c r="AO27" s="138"/>
      <c r="AP27" s="138"/>
      <c r="AQ27" s="138"/>
      <c r="AR27" s="138"/>
      <c r="AS27" s="21"/>
      <c r="AT27" s="21"/>
      <c r="AU27" s="89"/>
      <c r="AV27" s="89"/>
      <c r="AW27" s="89"/>
      <c r="AX27" s="89"/>
      <c r="AY27" s="89"/>
      <c r="AZ27" s="89"/>
      <c r="BA27" s="90"/>
      <c r="BB27" s="16"/>
      <c r="BC27" s="20"/>
      <c r="BD27" s="16" t="s">
        <v>55</v>
      </c>
      <c r="BE27" s="20"/>
      <c r="BF27" s="20"/>
      <c r="BG27" s="6"/>
      <c r="BH27" s="6"/>
      <c r="BI27" s="6"/>
      <c r="BJ27" s="16"/>
      <c r="BK27" s="6"/>
      <c r="BL27" s="6"/>
      <c r="BM27" s="20"/>
      <c r="BN27" s="20"/>
      <c r="BO27" s="20"/>
      <c r="BP27" s="20"/>
      <c r="BQ27" s="20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0" ht="15" customHeight="1" x14ac:dyDescent="0.15">
      <c r="B28" s="151" t="s">
        <v>11</v>
      </c>
      <c r="C28" s="152"/>
      <c r="D28" s="152"/>
      <c r="E28" s="153"/>
      <c r="F28" s="18"/>
      <c r="G28" s="18"/>
      <c r="H28" s="86" t="e">
        <f>IF(AL12=2,B10,IF(AL12=2,B10,IF(AL17=2,B15,IF(AL22=2,B20,IF(#REF!=2,#REF!,IF(#REF!=2,#REF!,""))))))</f>
        <v>#REF!</v>
      </c>
      <c r="I28" s="87"/>
      <c r="J28" s="87"/>
      <c r="K28" s="87"/>
      <c r="L28" s="87"/>
      <c r="M28" s="87"/>
      <c r="N28" s="157"/>
      <c r="O28" s="16"/>
      <c r="P28" s="20"/>
      <c r="Q28" s="20"/>
      <c r="R28" s="20"/>
      <c r="S28" s="20"/>
      <c r="T28" s="6"/>
      <c r="U28" s="11" t="s">
        <v>13</v>
      </c>
      <c r="V28" s="6"/>
      <c r="W28" s="16"/>
      <c r="X28" s="6"/>
      <c r="Y28" s="6"/>
      <c r="Z28" s="20"/>
      <c r="AA28" s="20"/>
      <c r="AB28" s="16" t="s">
        <v>14</v>
      </c>
      <c r="AC28" s="20"/>
      <c r="AD28" s="20"/>
      <c r="AE28" s="16"/>
      <c r="AF28" s="16"/>
      <c r="AG28" s="16"/>
      <c r="AH28" s="16"/>
      <c r="AI28" s="16"/>
      <c r="AJ28" s="16"/>
      <c r="AK28" s="16"/>
      <c r="AL28" s="16"/>
      <c r="AM28" s="53"/>
      <c r="AN28" s="53"/>
      <c r="AO28" s="151" t="s">
        <v>11</v>
      </c>
      <c r="AP28" s="152"/>
      <c r="AQ28" s="152"/>
      <c r="AR28" s="152"/>
      <c r="AS28" s="18"/>
      <c r="AT28" s="18"/>
      <c r="AU28" s="86" t="e">
        <f>IF(BY12=2,AO10,IF(BY12=2,AO10,IF(BY17=2,AO15,IF(BY22=2,AO20,IF(#REF!=2,#REF!,IF(#REF!=2,#REF!,""))))))</f>
        <v>#REF!</v>
      </c>
      <c r="AV28" s="87"/>
      <c r="AW28" s="87"/>
      <c r="AX28" s="87"/>
      <c r="AY28" s="87"/>
      <c r="AZ28" s="87"/>
      <c r="BA28" s="88"/>
      <c r="BB28" s="16"/>
      <c r="BC28" s="20"/>
      <c r="BD28" s="20"/>
      <c r="BE28" s="20"/>
      <c r="BF28" s="20"/>
      <c r="BG28" s="6"/>
      <c r="BH28" s="11" t="s">
        <v>13</v>
      </c>
      <c r="BI28" s="6"/>
      <c r="BJ28" s="16"/>
      <c r="BK28" s="6"/>
      <c r="BL28" s="6"/>
      <c r="BM28" s="20"/>
      <c r="BN28" s="20"/>
      <c r="BO28" s="16" t="s">
        <v>14</v>
      </c>
      <c r="BP28" s="20"/>
      <c r="BQ28" s="20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</row>
    <row r="29" spans="1:80" ht="15" customHeight="1" thickBot="1" x14ac:dyDescent="0.2">
      <c r="B29" s="138"/>
      <c r="C29" s="138"/>
      <c r="D29" s="138"/>
      <c r="E29" s="154"/>
      <c r="F29" s="21"/>
      <c r="G29" s="21"/>
      <c r="H29" s="89"/>
      <c r="I29" s="89"/>
      <c r="J29" s="89"/>
      <c r="K29" s="89"/>
      <c r="L29" s="89"/>
      <c r="M29" s="89"/>
      <c r="N29" s="156"/>
      <c r="O29" s="16"/>
      <c r="P29" s="20"/>
      <c r="Q29" s="20"/>
      <c r="R29" s="20"/>
      <c r="S29" s="9" t="str">
        <f>B10</f>
        <v>赤　見</v>
      </c>
      <c r="T29" s="16" t="s">
        <v>22</v>
      </c>
      <c r="U29" s="6" t="s">
        <v>23</v>
      </c>
      <c r="V29" s="16" t="s">
        <v>24</v>
      </c>
      <c r="W29" s="10" t="str">
        <f>B15</f>
        <v>あそ野</v>
      </c>
      <c r="X29" s="20"/>
      <c r="Y29" s="20"/>
      <c r="Z29" s="20"/>
      <c r="AA29" s="20"/>
      <c r="AB29" s="16" t="s">
        <v>25</v>
      </c>
      <c r="AC29" s="8" t="str">
        <f>B20</f>
        <v>佐付属</v>
      </c>
      <c r="AD29" s="8"/>
      <c r="AE29" s="16"/>
      <c r="AF29" s="16"/>
      <c r="AG29" s="16"/>
      <c r="AH29" s="16"/>
      <c r="AI29" s="16"/>
      <c r="AJ29" s="16"/>
      <c r="AK29" s="16"/>
      <c r="AL29" s="16"/>
      <c r="AM29" s="53"/>
      <c r="AN29" s="53"/>
      <c r="AO29" s="138"/>
      <c r="AP29" s="138"/>
      <c r="AQ29" s="138"/>
      <c r="AR29" s="138"/>
      <c r="AS29" s="21"/>
      <c r="AT29" s="21"/>
      <c r="AU29" s="89"/>
      <c r="AV29" s="89"/>
      <c r="AW29" s="89"/>
      <c r="AX29" s="89"/>
      <c r="AY29" s="89"/>
      <c r="AZ29" s="89"/>
      <c r="BA29" s="90"/>
      <c r="BB29" s="16"/>
      <c r="BC29" s="20"/>
      <c r="BD29" s="20"/>
      <c r="BE29" s="20"/>
      <c r="BF29" s="9" t="str">
        <f>AO10</f>
        <v>城　東</v>
      </c>
      <c r="BG29" s="16" t="s">
        <v>22</v>
      </c>
      <c r="BH29" s="6" t="s">
        <v>23</v>
      </c>
      <c r="BI29" s="16" t="s">
        <v>24</v>
      </c>
      <c r="BJ29" s="10" t="str">
        <f>AO15</f>
        <v>西</v>
      </c>
      <c r="BK29" s="20"/>
      <c r="BL29" s="20"/>
      <c r="BM29" s="20"/>
      <c r="BN29" s="20"/>
      <c r="BO29" s="16" t="s">
        <v>25</v>
      </c>
      <c r="BP29" s="8" t="str">
        <f>AO20</f>
        <v>田沼東</v>
      </c>
      <c r="BQ29" s="8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</row>
    <row r="30" spans="1:80" ht="15" customHeight="1" x14ac:dyDescent="0.15">
      <c r="B30" s="151" t="s">
        <v>9</v>
      </c>
      <c r="C30" s="152"/>
      <c r="D30" s="152"/>
      <c r="E30" s="153"/>
      <c r="F30" s="18"/>
      <c r="G30" s="18"/>
      <c r="H30" s="86" t="e">
        <f>IF(AL12=3,B10,IF(AL12=3,B10,IF(AL17=3,B15,IF(AL22=3,B20,IF(#REF!=3,#REF!,IF(#REF!=3,#REF!,""))))))</f>
        <v>#REF!</v>
      </c>
      <c r="I30" s="87"/>
      <c r="J30" s="87"/>
      <c r="K30" s="87"/>
      <c r="L30" s="87"/>
      <c r="M30" s="87"/>
      <c r="N30" s="157"/>
      <c r="O30" s="16"/>
      <c r="P30" s="20"/>
      <c r="Q30" s="20"/>
      <c r="R30" s="20"/>
      <c r="S30" s="9" t="str">
        <f>B15</f>
        <v>あそ野</v>
      </c>
      <c r="T30" s="16" t="s">
        <v>24</v>
      </c>
      <c r="U30" s="6" t="s">
        <v>23</v>
      </c>
      <c r="V30" s="16" t="s">
        <v>25</v>
      </c>
      <c r="W30" s="10" t="str">
        <f>B20</f>
        <v>佐付属</v>
      </c>
      <c r="X30" s="20"/>
      <c r="Y30" s="20"/>
      <c r="Z30" s="20"/>
      <c r="AA30" s="20"/>
      <c r="AB30" s="16" t="s">
        <v>22</v>
      </c>
      <c r="AC30" s="8" t="str">
        <f>B10</f>
        <v>赤　見</v>
      </c>
      <c r="AD30" s="8"/>
      <c r="AE30" s="16"/>
      <c r="AF30" s="16"/>
      <c r="AG30" s="16"/>
      <c r="AH30" s="16"/>
      <c r="AI30" s="16"/>
      <c r="AJ30" s="16"/>
      <c r="AK30" s="16"/>
      <c r="AL30" s="16"/>
      <c r="AM30" s="53"/>
      <c r="AN30" s="53"/>
      <c r="AO30" s="151" t="s">
        <v>9</v>
      </c>
      <c r="AP30" s="152"/>
      <c r="AQ30" s="152"/>
      <c r="AR30" s="152"/>
      <c r="AS30" s="18"/>
      <c r="AT30" s="18"/>
      <c r="AU30" s="86" t="e">
        <f>IF(BY12=3,AO10,IF(BY12=3,AO10,IF(BY17=3,AO15,IF(BY22=3,AO20,IF(#REF!=3,#REF!,IF(#REF!=3,#REF!,""))))))</f>
        <v>#REF!</v>
      </c>
      <c r="AV30" s="87"/>
      <c r="AW30" s="87"/>
      <c r="AX30" s="87"/>
      <c r="AY30" s="87"/>
      <c r="AZ30" s="87"/>
      <c r="BA30" s="88"/>
      <c r="BB30" s="16"/>
      <c r="BC30" s="20"/>
      <c r="BD30" s="20"/>
      <c r="BE30" s="20"/>
      <c r="BF30" s="9" t="str">
        <f>AO15</f>
        <v>西</v>
      </c>
      <c r="BG30" s="16" t="s">
        <v>24</v>
      </c>
      <c r="BH30" s="6" t="s">
        <v>23</v>
      </c>
      <c r="BI30" s="16" t="s">
        <v>25</v>
      </c>
      <c r="BJ30" s="10" t="str">
        <f>AO20</f>
        <v>田沼東</v>
      </c>
      <c r="BK30" s="20"/>
      <c r="BL30" s="20"/>
      <c r="BM30" s="20"/>
      <c r="BN30" s="20"/>
      <c r="BO30" s="16" t="s">
        <v>22</v>
      </c>
      <c r="BP30" s="8" t="str">
        <f>AO10</f>
        <v>城　東</v>
      </c>
      <c r="BQ30" s="8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80" ht="15" customHeight="1" thickBot="1" x14ac:dyDescent="0.2">
      <c r="B31" s="138"/>
      <c r="C31" s="138"/>
      <c r="D31" s="138"/>
      <c r="E31" s="154"/>
      <c r="F31" s="21"/>
      <c r="G31" s="21"/>
      <c r="H31" s="89"/>
      <c r="I31" s="89"/>
      <c r="J31" s="89"/>
      <c r="K31" s="89"/>
      <c r="L31" s="89"/>
      <c r="M31" s="89"/>
      <c r="N31" s="156"/>
      <c r="O31" s="16"/>
      <c r="P31" s="20"/>
      <c r="Q31" s="20"/>
      <c r="R31" s="20"/>
      <c r="S31" s="9" t="str">
        <f>B10</f>
        <v>赤　見</v>
      </c>
      <c r="T31" s="16" t="s">
        <v>22</v>
      </c>
      <c r="U31" s="20" t="s">
        <v>23</v>
      </c>
      <c r="V31" s="16" t="s">
        <v>25</v>
      </c>
      <c r="W31" s="10" t="str">
        <f>B20</f>
        <v>佐付属</v>
      </c>
      <c r="X31" s="20"/>
      <c r="Y31" s="20"/>
      <c r="Z31" s="20"/>
      <c r="AA31" s="20"/>
      <c r="AB31" s="16" t="s">
        <v>24</v>
      </c>
      <c r="AC31" s="8" t="str">
        <f>B15</f>
        <v>あそ野</v>
      </c>
      <c r="AD31" s="8"/>
      <c r="AE31" s="16"/>
      <c r="AF31" s="16"/>
      <c r="AG31" s="16"/>
      <c r="AH31" s="16"/>
      <c r="AI31" s="16"/>
      <c r="AJ31" s="16"/>
      <c r="AK31" s="16"/>
      <c r="AL31" s="16"/>
      <c r="AM31" s="53"/>
      <c r="AN31" s="53"/>
      <c r="AO31" s="138"/>
      <c r="AP31" s="138"/>
      <c r="AQ31" s="138"/>
      <c r="AR31" s="138"/>
      <c r="AS31" s="21"/>
      <c r="AT31" s="21"/>
      <c r="AU31" s="89"/>
      <c r="AV31" s="89"/>
      <c r="AW31" s="89"/>
      <c r="AX31" s="89"/>
      <c r="AY31" s="89"/>
      <c r="AZ31" s="89"/>
      <c r="BA31" s="90"/>
      <c r="BB31" s="16"/>
      <c r="BC31" s="20"/>
      <c r="BD31" s="20"/>
      <c r="BE31" s="20"/>
      <c r="BF31" s="9" t="str">
        <f>AO10</f>
        <v>城　東</v>
      </c>
      <c r="BG31" s="16" t="s">
        <v>22</v>
      </c>
      <c r="BH31" s="20" t="s">
        <v>23</v>
      </c>
      <c r="BI31" s="16" t="s">
        <v>25</v>
      </c>
      <c r="BJ31" s="10" t="str">
        <f>AO20</f>
        <v>田沼東</v>
      </c>
      <c r="BK31" s="20"/>
      <c r="BL31" s="20"/>
      <c r="BM31" s="20"/>
      <c r="BN31" s="20"/>
      <c r="BO31" s="16" t="s">
        <v>24</v>
      </c>
      <c r="BP31" s="8" t="str">
        <f>AO15</f>
        <v>西</v>
      </c>
      <c r="BQ31" s="8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</row>
    <row r="32" spans="1:80" ht="15" customHeight="1" x14ac:dyDescent="0.15">
      <c r="B32" s="18"/>
      <c r="C32" s="18"/>
      <c r="D32" s="18"/>
      <c r="E32" s="18"/>
      <c r="F32" s="18"/>
      <c r="G32" s="18"/>
      <c r="H32" s="13"/>
      <c r="I32" s="19"/>
      <c r="J32" s="19"/>
      <c r="K32" s="19"/>
      <c r="L32" s="19"/>
      <c r="M32" s="19"/>
      <c r="N32" s="19"/>
      <c r="O32" s="16"/>
      <c r="P32" s="20"/>
      <c r="AE32" s="16"/>
      <c r="AF32" s="16"/>
      <c r="AG32" s="16"/>
      <c r="AH32" s="16"/>
      <c r="AI32" s="16"/>
      <c r="AJ32" s="16"/>
      <c r="AK32" s="16"/>
      <c r="AL32" s="16"/>
      <c r="AM32" s="53"/>
      <c r="AN32" s="53"/>
      <c r="AO32" s="18"/>
      <c r="AP32" s="18"/>
      <c r="AQ32" s="18"/>
      <c r="AR32" s="18"/>
      <c r="AS32" s="18"/>
      <c r="AT32" s="18"/>
      <c r="AU32" s="13"/>
      <c r="AV32" s="13"/>
      <c r="AW32" s="13"/>
      <c r="AX32" s="13"/>
      <c r="AY32" s="14"/>
      <c r="AZ32" s="14"/>
      <c r="BA32" s="14"/>
      <c r="BB32" s="16"/>
      <c r="BC32" s="20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</row>
    <row r="33" spans="2:80" ht="15" customHeight="1" thickBot="1" x14ac:dyDescent="0.2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6"/>
      <c r="P33" s="20"/>
      <c r="Q33" s="20"/>
      <c r="R33" s="20"/>
      <c r="S33" s="9"/>
      <c r="T33" s="20"/>
      <c r="U33" s="7"/>
      <c r="V33" s="20"/>
      <c r="W33" s="10"/>
      <c r="X33" s="20"/>
      <c r="Y33" s="20"/>
      <c r="Z33" s="20"/>
      <c r="AA33" s="20"/>
      <c r="AB33" s="20"/>
      <c r="AC33" s="8"/>
      <c r="AD33" s="8"/>
      <c r="AE33" s="16"/>
      <c r="AF33" s="16"/>
      <c r="AG33" s="16"/>
      <c r="AH33" s="16"/>
      <c r="AI33" s="16"/>
      <c r="AJ33" s="16"/>
      <c r="AK33" s="16"/>
      <c r="AL33" s="16"/>
      <c r="AM33" s="53"/>
      <c r="AN33" s="53"/>
      <c r="AO33" s="70"/>
      <c r="AP33" s="22"/>
      <c r="AQ33" s="22"/>
      <c r="AR33" s="22"/>
      <c r="AS33" s="22"/>
      <c r="AT33" s="22"/>
      <c r="AU33" s="3"/>
      <c r="AV33" s="3"/>
      <c r="AW33" s="3"/>
      <c r="AX33" s="3"/>
      <c r="AY33" s="4"/>
      <c r="AZ33" s="4"/>
      <c r="BA33" s="4"/>
      <c r="BB33" s="16"/>
      <c r="BC33" s="20"/>
      <c r="BD33" s="20"/>
      <c r="BE33" s="20"/>
      <c r="BF33" s="9"/>
      <c r="BG33" s="20"/>
      <c r="BH33" s="7"/>
      <c r="BI33" s="20"/>
      <c r="BJ33" s="10"/>
      <c r="BK33" s="20"/>
      <c r="BL33" s="20"/>
      <c r="BM33" s="20"/>
      <c r="BN33" s="20"/>
      <c r="BO33" s="20"/>
      <c r="BP33" s="8"/>
      <c r="BQ33" s="8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</row>
    <row r="34" spans="2:80" s="59" customFormat="1" ht="15" customHeight="1" thickTop="1" x14ac:dyDescent="0.15">
      <c r="B34" s="204" t="s">
        <v>40</v>
      </c>
      <c r="C34" s="205"/>
      <c r="D34" s="205"/>
      <c r="E34" s="205"/>
      <c r="F34" s="205"/>
      <c r="G34" s="206"/>
      <c r="H34" s="159" t="str">
        <f>IF(B39="","",B39)</f>
        <v>南</v>
      </c>
      <c r="I34" s="160"/>
      <c r="J34" s="160"/>
      <c r="K34" s="160"/>
      <c r="L34" s="160"/>
      <c r="M34" s="161"/>
      <c r="N34" s="159" t="str">
        <f>IF(B44="","",B44)</f>
        <v>北</v>
      </c>
      <c r="O34" s="160"/>
      <c r="P34" s="160"/>
      <c r="Q34" s="160"/>
      <c r="R34" s="160"/>
      <c r="S34" s="161"/>
      <c r="T34" s="159" t="str">
        <f>IF(B49="","",B49)</f>
        <v>葛　生</v>
      </c>
      <c r="U34" s="160"/>
      <c r="V34" s="160"/>
      <c r="W34" s="160"/>
      <c r="X34" s="160"/>
      <c r="Y34" s="201"/>
      <c r="Z34" s="158" t="s">
        <v>1</v>
      </c>
      <c r="AA34" s="189" t="s">
        <v>2</v>
      </c>
      <c r="AB34" s="189" t="s">
        <v>3</v>
      </c>
      <c r="AC34" s="189" t="s">
        <v>4</v>
      </c>
      <c r="AD34" s="121" t="s">
        <v>5</v>
      </c>
      <c r="AE34" s="122"/>
      <c r="AF34" s="121" t="s">
        <v>6</v>
      </c>
      <c r="AG34" s="122"/>
      <c r="AH34" s="121" t="s">
        <v>7</v>
      </c>
      <c r="AI34" s="122"/>
      <c r="AJ34" s="121" t="s">
        <v>18</v>
      </c>
      <c r="AK34" s="122"/>
      <c r="AL34" s="133" t="s">
        <v>8</v>
      </c>
      <c r="AM34" s="58"/>
      <c r="AN34" s="58"/>
      <c r="AO34" s="243" t="s">
        <v>43</v>
      </c>
      <c r="AP34" s="244"/>
      <c r="AQ34" s="244"/>
      <c r="AR34" s="244"/>
      <c r="AS34" s="244"/>
      <c r="AT34" s="245"/>
      <c r="AU34" s="99" t="str">
        <f>IF(AO39="","",AO39)</f>
        <v>Ａ１位</v>
      </c>
      <c r="AV34" s="100"/>
      <c r="AW34" s="100"/>
      <c r="AX34" s="100"/>
      <c r="AY34" s="100"/>
      <c r="AZ34" s="108"/>
      <c r="BA34" s="99" t="str">
        <f>IF(AO44="","",AO44)</f>
        <v>Ｂ１位</v>
      </c>
      <c r="BB34" s="100"/>
      <c r="BC34" s="100"/>
      <c r="BD34" s="100"/>
      <c r="BE34" s="100"/>
      <c r="BF34" s="108"/>
      <c r="BG34" s="99" t="str">
        <f>IF(AO49="","",AO49)</f>
        <v>Ｃ１位</v>
      </c>
      <c r="BH34" s="100"/>
      <c r="BI34" s="100"/>
      <c r="BJ34" s="100"/>
      <c r="BK34" s="100"/>
      <c r="BL34" s="101"/>
      <c r="BM34" s="93" t="s">
        <v>1</v>
      </c>
      <c r="BN34" s="96" t="s">
        <v>2</v>
      </c>
      <c r="BO34" s="96" t="s">
        <v>3</v>
      </c>
      <c r="BP34" s="96" t="s">
        <v>4</v>
      </c>
      <c r="BQ34" s="111" t="s">
        <v>5</v>
      </c>
      <c r="BR34" s="112"/>
      <c r="BS34" s="111" t="s">
        <v>6</v>
      </c>
      <c r="BT34" s="112"/>
      <c r="BU34" s="111" t="s">
        <v>7</v>
      </c>
      <c r="BV34" s="112"/>
      <c r="BW34" s="111" t="s">
        <v>18</v>
      </c>
      <c r="BX34" s="112"/>
      <c r="BY34" s="118" t="s">
        <v>8</v>
      </c>
    </row>
    <row r="35" spans="2:80" s="59" customFormat="1" ht="15" customHeight="1" x14ac:dyDescent="0.15">
      <c r="B35" s="207"/>
      <c r="C35" s="208"/>
      <c r="D35" s="208"/>
      <c r="E35" s="208"/>
      <c r="F35" s="208"/>
      <c r="G35" s="209"/>
      <c r="H35" s="162"/>
      <c r="I35" s="163"/>
      <c r="J35" s="163"/>
      <c r="K35" s="163"/>
      <c r="L35" s="163"/>
      <c r="M35" s="164"/>
      <c r="N35" s="162"/>
      <c r="O35" s="163"/>
      <c r="P35" s="163"/>
      <c r="Q35" s="163"/>
      <c r="R35" s="163"/>
      <c r="S35" s="164"/>
      <c r="T35" s="162"/>
      <c r="U35" s="163"/>
      <c r="V35" s="163"/>
      <c r="W35" s="163"/>
      <c r="X35" s="163"/>
      <c r="Y35" s="202"/>
      <c r="Z35" s="222"/>
      <c r="AA35" s="224"/>
      <c r="AB35" s="224"/>
      <c r="AC35" s="224"/>
      <c r="AD35" s="113"/>
      <c r="AE35" s="114"/>
      <c r="AF35" s="113"/>
      <c r="AG35" s="114"/>
      <c r="AH35" s="113"/>
      <c r="AI35" s="114"/>
      <c r="AJ35" s="113"/>
      <c r="AK35" s="114"/>
      <c r="AL35" s="134"/>
      <c r="AM35" s="58"/>
      <c r="AN35" s="58"/>
      <c r="AO35" s="246"/>
      <c r="AP35" s="247"/>
      <c r="AQ35" s="247"/>
      <c r="AR35" s="247"/>
      <c r="AS35" s="247"/>
      <c r="AT35" s="248"/>
      <c r="AU35" s="102"/>
      <c r="AV35" s="103"/>
      <c r="AW35" s="103"/>
      <c r="AX35" s="103"/>
      <c r="AY35" s="103"/>
      <c r="AZ35" s="109"/>
      <c r="BA35" s="102"/>
      <c r="BB35" s="103"/>
      <c r="BC35" s="103"/>
      <c r="BD35" s="103"/>
      <c r="BE35" s="103"/>
      <c r="BF35" s="109"/>
      <c r="BG35" s="102"/>
      <c r="BH35" s="103"/>
      <c r="BI35" s="103"/>
      <c r="BJ35" s="103"/>
      <c r="BK35" s="103"/>
      <c r="BL35" s="104"/>
      <c r="BM35" s="94"/>
      <c r="BN35" s="97"/>
      <c r="BO35" s="97"/>
      <c r="BP35" s="97"/>
      <c r="BQ35" s="113"/>
      <c r="BR35" s="114"/>
      <c r="BS35" s="113"/>
      <c r="BT35" s="114"/>
      <c r="BU35" s="113"/>
      <c r="BV35" s="114"/>
      <c r="BW35" s="113"/>
      <c r="BX35" s="114"/>
      <c r="BY35" s="119"/>
    </row>
    <row r="36" spans="2:80" s="59" customFormat="1" ht="15" customHeight="1" x14ac:dyDescent="0.15">
      <c r="B36" s="207"/>
      <c r="C36" s="208"/>
      <c r="D36" s="208"/>
      <c r="E36" s="208"/>
      <c r="F36" s="208"/>
      <c r="G36" s="209"/>
      <c r="H36" s="162"/>
      <c r="I36" s="163"/>
      <c r="J36" s="163"/>
      <c r="K36" s="163"/>
      <c r="L36" s="163"/>
      <c r="M36" s="164"/>
      <c r="N36" s="162"/>
      <c r="O36" s="163"/>
      <c r="P36" s="163"/>
      <c r="Q36" s="163"/>
      <c r="R36" s="163"/>
      <c r="S36" s="164"/>
      <c r="T36" s="162"/>
      <c r="U36" s="163"/>
      <c r="V36" s="163"/>
      <c r="W36" s="163"/>
      <c r="X36" s="163"/>
      <c r="Y36" s="202"/>
      <c r="Z36" s="222"/>
      <c r="AA36" s="224"/>
      <c r="AB36" s="224"/>
      <c r="AC36" s="224"/>
      <c r="AD36" s="113"/>
      <c r="AE36" s="114"/>
      <c r="AF36" s="113"/>
      <c r="AG36" s="114"/>
      <c r="AH36" s="113"/>
      <c r="AI36" s="114"/>
      <c r="AJ36" s="113"/>
      <c r="AK36" s="114"/>
      <c r="AL36" s="134"/>
      <c r="AM36" s="58"/>
      <c r="AN36" s="58"/>
      <c r="AO36" s="246"/>
      <c r="AP36" s="247"/>
      <c r="AQ36" s="247"/>
      <c r="AR36" s="247"/>
      <c r="AS36" s="247"/>
      <c r="AT36" s="248"/>
      <c r="AU36" s="102"/>
      <c r="AV36" s="103"/>
      <c r="AW36" s="103"/>
      <c r="AX36" s="103"/>
      <c r="AY36" s="103"/>
      <c r="AZ36" s="109"/>
      <c r="BA36" s="102"/>
      <c r="BB36" s="103"/>
      <c r="BC36" s="103"/>
      <c r="BD36" s="103"/>
      <c r="BE36" s="103"/>
      <c r="BF36" s="109"/>
      <c r="BG36" s="102"/>
      <c r="BH36" s="103"/>
      <c r="BI36" s="103"/>
      <c r="BJ36" s="103"/>
      <c r="BK36" s="103"/>
      <c r="BL36" s="104"/>
      <c r="BM36" s="94"/>
      <c r="BN36" s="97"/>
      <c r="BO36" s="97"/>
      <c r="BP36" s="97"/>
      <c r="BQ36" s="113"/>
      <c r="BR36" s="114"/>
      <c r="BS36" s="113"/>
      <c r="BT36" s="114"/>
      <c r="BU36" s="113"/>
      <c r="BV36" s="114"/>
      <c r="BW36" s="113"/>
      <c r="BX36" s="114"/>
      <c r="BY36" s="119"/>
    </row>
    <row r="37" spans="2:80" s="59" customFormat="1" ht="15" customHeight="1" x14ac:dyDescent="0.15">
      <c r="B37" s="207"/>
      <c r="C37" s="208"/>
      <c r="D37" s="208"/>
      <c r="E37" s="208"/>
      <c r="F37" s="208"/>
      <c r="G37" s="209"/>
      <c r="H37" s="162"/>
      <c r="I37" s="163"/>
      <c r="J37" s="163"/>
      <c r="K37" s="163"/>
      <c r="L37" s="163"/>
      <c r="M37" s="164"/>
      <c r="N37" s="162"/>
      <c r="O37" s="163"/>
      <c r="P37" s="163"/>
      <c r="Q37" s="163"/>
      <c r="R37" s="163"/>
      <c r="S37" s="164"/>
      <c r="T37" s="162"/>
      <c r="U37" s="163"/>
      <c r="V37" s="163"/>
      <c r="W37" s="163"/>
      <c r="X37" s="163"/>
      <c r="Y37" s="202"/>
      <c r="Z37" s="222"/>
      <c r="AA37" s="224"/>
      <c r="AB37" s="224"/>
      <c r="AC37" s="224"/>
      <c r="AD37" s="113"/>
      <c r="AE37" s="114"/>
      <c r="AF37" s="113"/>
      <c r="AG37" s="114"/>
      <c r="AH37" s="113"/>
      <c r="AI37" s="114"/>
      <c r="AJ37" s="113"/>
      <c r="AK37" s="114"/>
      <c r="AL37" s="134"/>
      <c r="AM37" s="58"/>
      <c r="AN37" s="58"/>
      <c r="AO37" s="246"/>
      <c r="AP37" s="247"/>
      <c r="AQ37" s="247"/>
      <c r="AR37" s="247"/>
      <c r="AS37" s="247"/>
      <c r="AT37" s="248"/>
      <c r="AU37" s="102"/>
      <c r="AV37" s="103"/>
      <c r="AW37" s="103"/>
      <c r="AX37" s="103"/>
      <c r="AY37" s="103"/>
      <c r="AZ37" s="109"/>
      <c r="BA37" s="102"/>
      <c r="BB37" s="103"/>
      <c r="BC37" s="103"/>
      <c r="BD37" s="103"/>
      <c r="BE37" s="103"/>
      <c r="BF37" s="109"/>
      <c r="BG37" s="102"/>
      <c r="BH37" s="103"/>
      <c r="BI37" s="103"/>
      <c r="BJ37" s="103"/>
      <c r="BK37" s="103"/>
      <c r="BL37" s="104"/>
      <c r="BM37" s="94"/>
      <c r="BN37" s="97"/>
      <c r="BO37" s="97"/>
      <c r="BP37" s="97"/>
      <c r="BQ37" s="113"/>
      <c r="BR37" s="114"/>
      <c r="BS37" s="113"/>
      <c r="BT37" s="114"/>
      <c r="BU37" s="113"/>
      <c r="BV37" s="114"/>
      <c r="BW37" s="113"/>
      <c r="BX37" s="114"/>
      <c r="BY37" s="119"/>
    </row>
    <row r="38" spans="2:80" s="59" customFormat="1" ht="15" customHeight="1" x14ac:dyDescent="0.15">
      <c r="B38" s="210"/>
      <c r="C38" s="211"/>
      <c r="D38" s="211"/>
      <c r="E38" s="211"/>
      <c r="F38" s="211"/>
      <c r="G38" s="212"/>
      <c r="H38" s="165"/>
      <c r="I38" s="166"/>
      <c r="J38" s="166"/>
      <c r="K38" s="166"/>
      <c r="L38" s="166"/>
      <c r="M38" s="167"/>
      <c r="N38" s="165"/>
      <c r="O38" s="166"/>
      <c r="P38" s="166"/>
      <c r="Q38" s="166"/>
      <c r="R38" s="166"/>
      <c r="S38" s="167"/>
      <c r="T38" s="165"/>
      <c r="U38" s="166"/>
      <c r="V38" s="166"/>
      <c r="W38" s="166"/>
      <c r="X38" s="166"/>
      <c r="Y38" s="203"/>
      <c r="Z38" s="223"/>
      <c r="AA38" s="225"/>
      <c r="AB38" s="225"/>
      <c r="AC38" s="225"/>
      <c r="AD38" s="115"/>
      <c r="AE38" s="116"/>
      <c r="AF38" s="115"/>
      <c r="AG38" s="116"/>
      <c r="AH38" s="115"/>
      <c r="AI38" s="116"/>
      <c r="AJ38" s="115"/>
      <c r="AK38" s="116"/>
      <c r="AL38" s="135"/>
      <c r="AM38" s="58"/>
      <c r="AN38" s="58"/>
      <c r="AO38" s="249"/>
      <c r="AP38" s="250"/>
      <c r="AQ38" s="250"/>
      <c r="AR38" s="250"/>
      <c r="AS38" s="250"/>
      <c r="AT38" s="251"/>
      <c r="AU38" s="105"/>
      <c r="AV38" s="106"/>
      <c r="AW38" s="106"/>
      <c r="AX38" s="106"/>
      <c r="AY38" s="106"/>
      <c r="AZ38" s="110"/>
      <c r="BA38" s="105"/>
      <c r="BB38" s="106"/>
      <c r="BC38" s="106"/>
      <c r="BD38" s="106"/>
      <c r="BE38" s="106"/>
      <c r="BF38" s="110"/>
      <c r="BG38" s="105"/>
      <c r="BH38" s="106"/>
      <c r="BI38" s="106"/>
      <c r="BJ38" s="106"/>
      <c r="BK38" s="106"/>
      <c r="BL38" s="107"/>
      <c r="BM38" s="95"/>
      <c r="BN38" s="98"/>
      <c r="BO38" s="98"/>
      <c r="BP38" s="98"/>
      <c r="BQ38" s="115"/>
      <c r="BR38" s="116"/>
      <c r="BS38" s="115"/>
      <c r="BT38" s="116"/>
      <c r="BU38" s="115"/>
      <c r="BV38" s="116"/>
      <c r="BW38" s="115"/>
      <c r="BX38" s="116"/>
      <c r="BY38" s="120"/>
    </row>
    <row r="39" spans="2:80" s="44" customFormat="1" ht="15" customHeight="1" x14ac:dyDescent="0.15">
      <c r="B39" s="142" t="s">
        <v>41</v>
      </c>
      <c r="C39" s="143"/>
      <c r="D39" s="143"/>
      <c r="E39" s="143"/>
      <c r="F39" s="143"/>
      <c r="G39" s="144"/>
      <c r="H39" s="168"/>
      <c r="I39" s="169"/>
      <c r="J39" s="169"/>
      <c r="K39" s="169"/>
      <c r="L39" s="169"/>
      <c r="M39" s="170"/>
      <c r="N39" s="23"/>
      <c r="O39" s="23"/>
      <c r="P39" s="23"/>
      <c r="Q39" s="23"/>
      <c r="R39" s="23"/>
      <c r="S39" s="23"/>
      <c r="T39" s="24"/>
      <c r="U39" s="23"/>
      <c r="V39" s="23"/>
      <c r="W39" s="23"/>
      <c r="X39" s="23"/>
      <c r="Y39" s="25"/>
      <c r="Z39" s="26"/>
      <c r="AA39" s="27"/>
      <c r="AB39" s="27"/>
      <c r="AC39" s="27"/>
      <c r="AD39" s="80" t="str">
        <f>IF(ISERROR(AB41/AC41),"",AB41/AC41)</f>
        <v/>
      </c>
      <c r="AE39" s="81"/>
      <c r="AF39" s="117" t="str">
        <f>IF(P40="","",SUM(P40:P42)+SUM(V40:V42))</f>
        <v/>
      </c>
      <c r="AG39" s="81"/>
      <c r="AH39" s="117" t="str">
        <f>IF(R40="","",SUM(R40:R42)+SUM(X40:X42))</f>
        <v/>
      </c>
      <c r="AI39" s="81"/>
      <c r="AJ39" s="80" t="str">
        <f>IF(ISERROR(AF39/AH39),"",AF39/AH39)</f>
        <v/>
      </c>
      <c r="AK39" s="81"/>
      <c r="AL39" s="25"/>
      <c r="AM39" s="54"/>
      <c r="AN39" s="54"/>
      <c r="AO39" s="125" t="s">
        <v>44</v>
      </c>
      <c r="AP39" s="126"/>
      <c r="AQ39" s="126"/>
      <c r="AR39" s="126"/>
      <c r="AS39" s="126"/>
      <c r="AT39" s="81"/>
      <c r="AU39" s="168"/>
      <c r="AV39" s="169"/>
      <c r="AW39" s="169"/>
      <c r="AX39" s="169"/>
      <c r="AY39" s="169"/>
      <c r="AZ39" s="170"/>
      <c r="BA39" s="23"/>
      <c r="BB39" s="23"/>
      <c r="BC39" s="23"/>
      <c r="BD39" s="23"/>
      <c r="BE39" s="23"/>
      <c r="BF39" s="23"/>
      <c r="BG39" s="24"/>
      <c r="BH39" s="23"/>
      <c r="BI39" s="23"/>
      <c r="BJ39" s="23"/>
      <c r="BK39" s="23"/>
      <c r="BL39" s="25"/>
      <c r="BM39" s="26"/>
      <c r="BN39" s="27"/>
      <c r="BO39" s="27"/>
      <c r="BP39" s="27"/>
      <c r="BQ39" s="80" t="str">
        <f>IF(ISERROR(BO41/BP41),"",BO41/BP41)</f>
        <v/>
      </c>
      <c r="BR39" s="81"/>
      <c r="BS39" s="117" t="str">
        <f>IF(BC40="","",SUM(BC40:BC42)+SUM(BI40:BI42))</f>
        <v/>
      </c>
      <c r="BT39" s="81"/>
      <c r="BU39" s="117" t="str">
        <f>IF(BE40="","",SUM(BE40:BE42)+SUM(BK40:BK42))</f>
        <v/>
      </c>
      <c r="BV39" s="81"/>
      <c r="BW39" s="80" t="str">
        <f>IF(ISERROR(BS39/BU39),"",BS39/BU39)</f>
        <v/>
      </c>
      <c r="BX39" s="81"/>
      <c r="BY39" s="72"/>
    </row>
    <row r="40" spans="2:80" s="44" customFormat="1" ht="15" customHeight="1" x14ac:dyDescent="0.15">
      <c r="B40" s="145"/>
      <c r="C40" s="215"/>
      <c r="D40" s="215"/>
      <c r="E40" s="215"/>
      <c r="F40" s="215"/>
      <c r="G40" s="147"/>
      <c r="H40" s="171"/>
      <c r="I40" s="172"/>
      <c r="J40" s="172"/>
      <c r="K40" s="172"/>
      <c r="L40" s="172"/>
      <c r="M40" s="173"/>
      <c r="N40" s="24"/>
      <c r="O40" s="23"/>
      <c r="P40" s="23"/>
      <c r="Q40" s="23" t="s">
        <v>0</v>
      </c>
      <c r="R40" s="23"/>
      <c r="S40" s="23"/>
      <c r="T40" s="24"/>
      <c r="U40" s="23"/>
      <c r="V40" s="23"/>
      <c r="W40" s="23" t="s">
        <v>0</v>
      </c>
      <c r="X40" s="23"/>
      <c r="Y40" s="25"/>
      <c r="Z40" s="27"/>
      <c r="AA40" s="27"/>
      <c r="AB40" s="27"/>
      <c r="AC40" s="27"/>
      <c r="AD40" s="82"/>
      <c r="AE40" s="83"/>
      <c r="AF40" s="82"/>
      <c r="AG40" s="83"/>
      <c r="AH40" s="82"/>
      <c r="AI40" s="83"/>
      <c r="AJ40" s="82"/>
      <c r="AK40" s="83"/>
      <c r="AL40" s="25"/>
      <c r="AM40" s="54"/>
      <c r="AN40" s="54"/>
      <c r="AO40" s="127"/>
      <c r="AP40" s="128"/>
      <c r="AQ40" s="128"/>
      <c r="AR40" s="128"/>
      <c r="AS40" s="128"/>
      <c r="AT40" s="83"/>
      <c r="AU40" s="171"/>
      <c r="AV40" s="172"/>
      <c r="AW40" s="172"/>
      <c r="AX40" s="172"/>
      <c r="AY40" s="172"/>
      <c r="AZ40" s="173"/>
      <c r="BA40" s="24"/>
      <c r="BB40" s="23"/>
      <c r="BC40" s="23"/>
      <c r="BD40" s="23" t="s">
        <v>0</v>
      </c>
      <c r="BE40" s="23"/>
      <c r="BF40" s="23"/>
      <c r="BG40" s="24"/>
      <c r="BH40" s="23"/>
      <c r="BI40" s="23"/>
      <c r="BJ40" s="23" t="s">
        <v>0</v>
      </c>
      <c r="BK40" s="23"/>
      <c r="BL40" s="25"/>
      <c r="BM40" s="27"/>
      <c r="BN40" s="27"/>
      <c r="BO40" s="27"/>
      <c r="BP40" s="27"/>
      <c r="BQ40" s="82"/>
      <c r="BR40" s="83"/>
      <c r="BS40" s="82"/>
      <c r="BT40" s="83"/>
      <c r="BU40" s="82"/>
      <c r="BV40" s="83"/>
      <c r="BW40" s="82"/>
      <c r="BX40" s="83"/>
      <c r="BY40" s="72"/>
    </row>
    <row r="41" spans="2:80" s="44" customFormat="1" ht="15" customHeight="1" x14ac:dyDescent="0.15">
      <c r="B41" s="145"/>
      <c r="C41" s="215"/>
      <c r="D41" s="215"/>
      <c r="E41" s="215"/>
      <c r="F41" s="215"/>
      <c r="G41" s="147"/>
      <c r="H41" s="171"/>
      <c r="I41" s="172"/>
      <c r="J41" s="172"/>
      <c r="K41" s="172"/>
      <c r="L41" s="172"/>
      <c r="M41" s="173"/>
      <c r="N41" s="28" t="str">
        <f>IF(O41="","",IF(O41=2,"○",IF(O41=1,"●",IF(O41=0,"●",""))))</f>
        <v/>
      </c>
      <c r="O41" s="29" t="str">
        <f>IF(P40="","",IF(P40&gt;R40,1,0)+IF(P41&gt;R41,1,0)+IF(P42&gt;R42,1,0))</f>
        <v/>
      </c>
      <c r="P41" s="23"/>
      <c r="Q41" s="23" t="s">
        <v>0</v>
      </c>
      <c r="R41" s="23"/>
      <c r="S41" s="29" t="str">
        <f>IF(R40="","",IF(R40&gt;P40,1,0)+IF(R41&gt;P41,1,0)+IF(R42&gt;P42,1,0))</f>
        <v/>
      </c>
      <c r="T41" s="28" t="str">
        <f>IF(U41="","",IF(U41=2,"○",IF(U41=1,"●",IF(U41=0,"●",""))))</f>
        <v/>
      </c>
      <c r="U41" s="29" t="str">
        <f>IF(V40="","",IF(V40&gt;X40,1,0)+IF(V41&gt;X41,1,0)+IF(V42&gt;X42,1,0))</f>
        <v/>
      </c>
      <c r="V41" s="23"/>
      <c r="W41" s="23" t="s">
        <v>0</v>
      </c>
      <c r="X41" s="23"/>
      <c r="Y41" s="30" t="str">
        <f>IF(X40="","",IF(X40&gt;V40,1,0)+IF(X41&gt;V41,1,0)+IF(X42&gt;V42,1,0))</f>
        <v/>
      </c>
      <c r="Z41" s="31" t="str">
        <f>IF(O41="","",EXACT(N41,"○")+EXACT(T41,"○"))</f>
        <v/>
      </c>
      <c r="AA41" s="31" t="str">
        <f>IF(S41="","",EXACT(N41,"●")+EXACT(T41,"●"))</f>
        <v/>
      </c>
      <c r="AB41" s="31" t="str">
        <f>IF(ISERROR(IF(O41="","",O41+U41)),"",(IF(O41="","",O41+U41)))</f>
        <v/>
      </c>
      <c r="AC41" s="31" t="str">
        <f>IF(ISERROR(IF(S41="","",S41+Y41)),"",(IF(S41="","",S41+Y41)))</f>
        <v/>
      </c>
      <c r="AD41" s="82"/>
      <c r="AE41" s="83"/>
      <c r="AF41" s="82"/>
      <c r="AG41" s="83"/>
      <c r="AH41" s="82"/>
      <c r="AI41" s="83"/>
      <c r="AJ41" s="82"/>
      <c r="AK41" s="83"/>
      <c r="AL41" s="30" t="str">
        <f>IF(ISERROR(RANK(AN41,$AN$41:$AN$51)),"",(RANK(AN41,$AN$41:$AN$51)))</f>
        <v/>
      </c>
      <c r="AM41" s="54" t="e">
        <f>IF(OR(Z41=Z46,Z41=Z51),CHOOSE(RANK(Z41,Z41:Z51)+1,0,300,200,100)+Z41+AD39,CHOOSE(RANK(Z41,Z41:Z51)+1,0,300,200,100))</f>
        <v>#VALUE!</v>
      </c>
      <c r="AN41" s="54" t="e">
        <f>IF(OR(AM41=AM41,AM41=AM46,AM41=AM51),CHOOSE(RANK(AM41,AM41:AM51)+1,0,300,200,100)+AJ39,CHOOSE(RANK(AM41,AM41:AM51)+1,0,,300,200,100))</f>
        <v>#VALUE!</v>
      </c>
      <c r="AO41" s="127"/>
      <c r="AP41" s="128"/>
      <c r="AQ41" s="128"/>
      <c r="AR41" s="128"/>
      <c r="AS41" s="128"/>
      <c r="AT41" s="83"/>
      <c r="AU41" s="171"/>
      <c r="AV41" s="172"/>
      <c r="AW41" s="172"/>
      <c r="AX41" s="172"/>
      <c r="AY41" s="172"/>
      <c r="AZ41" s="173"/>
      <c r="BA41" s="28" t="str">
        <f>IF(BB41="","",IF(BB41=2,"○",IF(BB41=1,"●",IF(BB41=0,"●",""))))</f>
        <v/>
      </c>
      <c r="BB41" s="29" t="str">
        <f>IF(BC40="","",IF(BC40&gt;BE40,1,0)+IF(BC41&gt;BE41,1,0)+IF(BC42&gt;BE42,1,0))</f>
        <v/>
      </c>
      <c r="BC41" s="23"/>
      <c r="BD41" s="23" t="s">
        <v>0</v>
      </c>
      <c r="BE41" s="23"/>
      <c r="BF41" s="29" t="str">
        <f>IF(BE40="","",IF(BE40&gt;BC40,1,0)+IF(BE41&gt;BC41,1,0)+IF(BE42&gt;BC42,1,0))</f>
        <v/>
      </c>
      <c r="BG41" s="28" t="str">
        <f>IF(BH41="","",IF(BH41=2,"○",IF(BH41=1,"●",IF(BH41=0,"●",""))))</f>
        <v/>
      </c>
      <c r="BH41" s="29" t="str">
        <f>IF(BI40="","",IF(BI40&gt;BK40,1,0)+IF(BI41&gt;BK41,1,0)+IF(BI42&gt;BK42,1,0))</f>
        <v/>
      </c>
      <c r="BI41" s="23"/>
      <c r="BJ41" s="23" t="s">
        <v>0</v>
      </c>
      <c r="BK41" s="23"/>
      <c r="BL41" s="30" t="str">
        <f>IF(BK40="","",IF(BK40&gt;BI40,1,0)+IF(BK41&gt;BI41,1,0)+IF(BK42&gt;BI42,1,0))</f>
        <v/>
      </c>
      <c r="BM41" s="31" t="str">
        <f>IF(BB41="","",EXACT(BA41,"○")+EXACT(BG41,"○"))</f>
        <v/>
      </c>
      <c r="BN41" s="31" t="str">
        <f>IF(BF41="","",EXACT(BA41,"●")+EXACT(BG41,"●"))</f>
        <v/>
      </c>
      <c r="BO41" s="31" t="str">
        <f>IF(ISERROR(IF(BB41="","",BB41+BH41)),"",(IF(BB41="","",BB41+BH41)))</f>
        <v/>
      </c>
      <c r="BP41" s="31" t="str">
        <f>IF(ISERROR(IF(BF41="","",BF41+BL41)),"",(IF(BF41="","",BF41+BL41)))</f>
        <v/>
      </c>
      <c r="BQ41" s="82"/>
      <c r="BR41" s="83"/>
      <c r="BS41" s="82"/>
      <c r="BT41" s="83"/>
      <c r="BU41" s="82"/>
      <c r="BV41" s="83"/>
      <c r="BW41" s="82"/>
      <c r="BX41" s="83"/>
      <c r="BY41" s="73" t="str">
        <f>IF(ISERROR(RANK(CB41,$CB$41:$CB$51)),"",(RANK(CB41,$CB$41:$CB$51)))</f>
        <v/>
      </c>
      <c r="CA41" s="44" t="e">
        <f>IF(OR(BM41=BM46,BM41=BM51),CHOOSE(RANK(BM41,BM41:BM51)+1,0,300,200,100)+BM41+BQ39,CHOOSE(RANK(BM41,BM41:BM51)+1,0,300,200,100))</f>
        <v>#VALUE!</v>
      </c>
      <c r="CB41" s="44" t="e">
        <f>IF(OR(CA41=CA41,CA41=CA46,CA41=CA51),CHOOSE(RANK(CA41,CA41:CA51)+1,0,300,200,100)+BW39,CHOOSE(RANK(CA41,CA41:CA51)+1,0,,300,200,100))</f>
        <v>#VALUE!</v>
      </c>
    </row>
    <row r="42" spans="2:80" s="44" customFormat="1" ht="15" customHeight="1" x14ac:dyDescent="0.15">
      <c r="B42" s="145"/>
      <c r="C42" s="215"/>
      <c r="D42" s="215"/>
      <c r="E42" s="215"/>
      <c r="F42" s="215"/>
      <c r="G42" s="147"/>
      <c r="H42" s="171"/>
      <c r="I42" s="172"/>
      <c r="J42" s="172"/>
      <c r="K42" s="172"/>
      <c r="L42" s="172"/>
      <c r="M42" s="173"/>
      <c r="N42" s="24"/>
      <c r="O42" s="23"/>
      <c r="P42" s="23"/>
      <c r="Q42" s="23" t="s">
        <v>0</v>
      </c>
      <c r="R42" s="23"/>
      <c r="S42" s="23"/>
      <c r="T42" s="24"/>
      <c r="U42" s="23"/>
      <c r="V42" s="23"/>
      <c r="W42" s="23" t="s">
        <v>0</v>
      </c>
      <c r="X42" s="23"/>
      <c r="Y42" s="25"/>
      <c r="Z42" s="27"/>
      <c r="AA42" s="27"/>
      <c r="AB42" s="27"/>
      <c r="AC42" s="27"/>
      <c r="AD42" s="82"/>
      <c r="AE42" s="83"/>
      <c r="AF42" s="82"/>
      <c r="AG42" s="83"/>
      <c r="AH42" s="82"/>
      <c r="AI42" s="83"/>
      <c r="AJ42" s="82"/>
      <c r="AK42" s="83"/>
      <c r="AL42" s="25"/>
      <c r="AM42" s="54"/>
      <c r="AN42" s="54"/>
      <c r="AO42" s="127"/>
      <c r="AP42" s="128"/>
      <c r="AQ42" s="128"/>
      <c r="AR42" s="128"/>
      <c r="AS42" s="128"/>
      <c r="AT42" s="83"/>
      <c r="AU42" s="171"/>
      <c r="AV42" s="172"/>
      <c r="AW42" s="172"/>
      <c r="AX42" s="172"/>
      <c r="AY42" s="172"/>
      <c r="AZ42" s="173"/>
      <c r="BA42" s="24"/>
      <c r="BB42" s="23"/>
      <c r="BC42" s="23"/>
      <c r="BD42" s="23" t="s">
        <v>0</v>
      </c>
      <c r="BE42" s="23"/>
      <c r="BF42" s="23"/>
      <c r="BG42" s="24"/>
      <c r="BH42" s="23"/>
      <c r="BI42" s="23"/>
      <c r="BJ42" s="23" t="s">
        <v>0</v>
      </c>
      <c r="BK42" s="23"/>
      <c r="BL42" s="25"/>
      <c r="BM42" s="27"/>
      <c r="BN42" s="27"/>
      <c r="BO42" s="27"/>
      <c r="BP42" s="27"/>
      <c r="BQ42" s="82"/>
      <c r="BR42" s="83"/>
      <c r="BS42" s="82"/>
      <c r="BT42" s="83"/>
      <c r="BU42" s="82"/>
      <c r="BV42" s="83"/>
      <c r="BW42" s="82"/>
      <c r="BX42" s="83"/>
      <c r="BY42" s="72"/>
    </row>
    <row r="43" spans="2:80" s="44" customFormat="1" ht="15" customHeight="1" x14ac:dyDescent="0.15">
      <c r="B43" s="183"/>
      <c r="C43" s="184"/>
      <c r="D43" s="184"/>
      <c r="E43" s="184"/>
      <c r="F43" s="184"/>
      <c r="G43" s="185"/>
      <c r="H43" s="174"/>
      <c r="I43" s="175"/>
      <c r="J43" s="175"/>
      <c r="K43" s="175"/>
      <c r="L43" s="175"/>
      <c r="M43" s="176"/>
      <c r="N43" s="32"/>
      <c r="O43" s="33"/>
      <c r="P43" s="33"/>
      <c r="Q43" s="33"/>
      <c r="R43" s="33"/>
      <c r="S43" s="33"/>
      <c r="T43" s="32"/>
      <c r="U43" s="33"/>
      <c r="V43" s="33"/>
      <c r="W43" s="33"/>
      <c r="X43" s="33"/>
      <c r="Y43" s="34"/>
      <c r="Z43" s="35"/>
      <c r="AA43" s="35"/>
      <c r="AB43" s="35"/>
      <c r="AC43" s="35"/>
      <c r="AD43" s="84"/>
      <c r="AE43" s="85"/>
      <c r="AF43" s="84"/>
      <c r="AG43" s="85"/>
      <c r="AH43" s="84"/>
      <c r="AI43" s="85"/>
      <c r="AJ43" s="84"/>
      <c r="AK43" s="85"/>
      <c r="AL43" s="34"/>
      <c r="AM43" s="54"/>
      <c r="AN43" s="54"/>
      <c r="AO43" s="131"/>
      <c r="AP43" s="132"/>
      <c r="AQ43" s="132"/>
      <c r="AR43" s="132"/>
      <c r="AS43" s="132"/>
      <c r="AT43" s="85"/>
      <c r="AU43" s="174"/>
      <c r="AV43" s="175"/>
      <c r="AW43" s="175"/>
      <c r="AX43" s="175"/>
      <c r="AY43" s="175"/>
      <c r="AZ43" s="176"/>
      <c r="BA43" s="32"/>
      <c r="BB43" s="33"/>
      <c r="BC43" s="33"/>
      <c r="BD43" s="33"/>
      <c r="BE43" s="33"/>
      <c r="BF43" s="33"/>
      <c r="BG43" s="32"/>
      <c r="BH43" s="33"/>
      <c r="BI43" s="33"/>
      <c r="BJ43" s="33"/>
      <c r="BK43" s="33"/>
      <c r="BL43" s="34"/>
      <c r="BM43" s="35"/>
      <c r="BN43" s="35"/>
      <c r="BO43" s="35"/>
      <c r="BP43" s="35"/>
      <c r="BQ43" s="84"/>
      <c r="BR43" s="85"/>
      <c r="BS43" s="84"/>
      <c r="BT43" s="85"/>
      <c r="BU43" s="84"/>
      <c r="BV43" s="85"/>
      <c r="BW43" s="84"/>
      <c r="BX43" s="85"/>
      <c r="BY43" s="74"/>
    </row>
    <row r="44" spans="2:80" s="44" customFormat="1" ht="15" customHeight="1" x14ac:dyDescent="0.15">
      <c r="B44" s="142" t="s">
        <v>42</v>
      </c>
      <c r="C44" s="143"/>
      <c r="D44" s="143"/>
      <c r="E44" s="143"/>
      <c r="F44" s="143"/>
      <c r="G44" s="144"/>
      <c r="H44" s="23"/>
      <c r="I44" s="23"/>
      <c r="J44" s="23"/>
      <c r="K44" s="23"/>
      <c r="L44" s="23"/>
      <c r="M44" s="23"/>
      <c r="N44" s="168"/>
      <c r="O44" s="169"/>
      <c r="P44" s="169"/>
      <c r="Q44" s="169"/>
      <c r="R44" s="169"/>
      <c r="S44" s="170"/>
      <c r="T44" s="24"/>
      <c r="U44" s="23"/>
      <c r="V44" s="23"/>
      <c r="W44" s="23"/>
      <c r="X44" s="23"/>
      <c r="Y44" s="25"/>
      <c r="Z44" s="27"/>
      <c r="AA44" s="27"/>
      <c r="AB44" s="27"/>
      <c r="AC44" s="27"/>
      <c r="AD44" s="80" t="str">
        <f>IF(ISERROR(AB46/AC46),"",AB46/AC46)</f>
        <v/>
      </c>
      <c r="AE44" s="81"/>
      <c r="AF44" s="117" t="str">
        <f>IF(J45="","",SUM(J45:J47)+SUM(V45:V47))</f>
        <v/>
      </c>
      <c r="AG44" s="81"/>
      <c r="AH44" s="117" t="str">
        <f>IF(L45="","",SUM(L45:L47)+SUM(X45:X47))</f>
        <v/>
      </c>
      <c r="AI44" s="81"/>
      <c r="AJ44" s="80" t="str">
        <f>IF(ISERROR(AF44/AH44),"",AF44/AH44)</f>
        <v/>
      </c>
      <c r="AK44" s="81"/>
      <c r="AL44" s="25"/>
      <c r="AM44" s="54"/>
      <c r="AN44" s="54"/>
      <c r="AO44" s="125" t="s">
        <v>45</v>
      </c>
      <c r="AP44" s="126"/>
      <c r="AQ44" s="126"/>
      <c r="AR44" s="126"/>
      <c r="AS44" s="126"/>
      <c r="AT44" s="81"/>
      <c r="AU44" s="23"/>
      <c r="AV44" s="23"/>
      <c r="AW44" s="23"/>
      <c r="AX44" s="23"/>
      <c r="AY44" s="23"/>
      <c r="AZ44" s="23"/>
      <c r="BA44" s="168"/>
      <c r="BB44" s="169"/>
      <c r="BC44" s="169"/>
      <c r="BD44" s="169"/>
      <c r="BE44" s="169"/>
      <c r="BF44" s="170"/>
      <c r="BG44" s="24"/>
      <c r="BH44" s="23"/>
      <c r="BI44" s="23"/>
      <c r="BJ44" s="23"/>
      <c r="BK44" s="23"/>
      <c r="BL44" s="25"/>
      <c r="BM44" s="27"/>
      <c r="BN44" s="27"/>
      <c r="BO44" s="27"/>
      <c r="BP44" s="27"/>
      <c r="BQ44" s="80" t="str">
        <f>IF(ISERROR(BO46/BP46),"",BO46/BP46)</f>
        <v/>
      </c>
      <c r="BR44" s="81"/>
      <c r="BS44" s="117" t="str">
        <f>IF(AW45="","",SUM(AW45:AW47)+SUM(BI45:BI47))</f>
        <v/>
      </c>
      <c r="BT44" s="81"/>
      <c r="BU44" s="117" t="str">
        <f>IF(AY45="","",SUM(AY45:AY47)+SUM(BK45:BK47))</f>
        <v/>
      </c>
      <c r="BV44" s="81"/>
      <c r="BW44" s="80" t="str">
        <f>IF(ISERROR(BS44/BU44),"",BS44/BU44)</f>
        <v/>
      </c>
      <c r="BX44" s="81"/>
      <c r="BY44" s="72"/>
    </row>
    <row r="45" spans="2:80" s="44" customFormat="1" ht="15" customHeight="1" x14ac:dyDescent="0.15">
      <c r="B45" s="145"/>
      <c r="C45" s="146"/>
      <c r="D45" s="146"/>
      <c r="E45" s="146"/>
      <c r="F45" s="146"/>
      <c r="G45" s="147"/>
      <c r="H45" s="23"/>
      <c r="I45" s="23"/>
      <c r="J45" s="23" t="str">
        <f>IF(R40="","",R40)</f>
        <v/>
      </c>
      <c r="K45" s="23" t="s">
        <v>0</v>
      </c>
      <c r="L45" s="23" t="str">
        <f>IF(P40="","",P40)</f>
        <v/>
      </c>
      <c r="M45" s="23"/>
      <c r="N45" s="171"/>
      <c r="O45" s="172"/>
      <c r="P45" s="172"/>
      <c r="Q45" s="172"/>
      <c r="R45" s="172"/>
      <c r="S45" s="173"/>
      <c r="T45" s="24"/>
      <c r="U45" s="23"/>
      <c r="V45" s="36"/>
      <c r="W45" s="23" t="s">
        <v>0</v>
      </c>
      <c r="X45" s="36"/>
      <c r="Y45" s="25"/>
      <c r="Z45" s="27"/>
      <c r="AA45" s="27"/>
      <c r="AB45" s="27"/>
      <c r="AC45" s="27"/>
      <c r="AD45" s="82"/>
      <c r="AE45" s="83"/>
      <c r="AF45" s="82"/>
      <c r="AG45" s="83"/>
      <c r="AH45" s="82"/>
      <c r="AI45" s="83"/>
      <c r="AJ45" s="82"/>
      <c r="AK45" s="83"/>
      <c r="AL45" s="25"/>
      <c r="AM45" s="54"/>
      <c r="AN45" s="54"/>
      <c r="AO45" s="127"/>
      <c r="AP45" s="128"/>
      <c r="AQ45" s="128"/>
      <c r="AR45" s="128"/>
      <c r="AS45" s="128"/>
      <c r="AT45" s="83"/>
      <c r="AU45" s="23"/>
      <c r="AV45" s="23"/>
      <c r="AW45" s="23" t="str">
        <f>IF(BE40="","",BE40)</f>
        <v/>
      </c>
      <c r="AX45" s="23" t="s">
        <v>0</v>
      </c>
      <c r="AY45" s="23" t="str">
        <f>IF(BC40="","",BC40)</f>
        <v/>
      </c>
      <c r="AZ45" s="23"/>
      <c r="BA45" s="171"/>
      <c r="BB45" s="172"/>
      <c r="BC45" s="172"/>
      <c r="BD45" s="172"/>
      <c r="BE45" s="172"/>
      <c r="BF45" s="173"/>
      <c r="BG45" s="24"/>
      <c r="BH45" s="23"/>
      <c r="BI45" s="36"/>
      <c r="BJ45" s="23" t="s">
        <v>0</v>
      </c>
      <c r="BK45" s="36"/>
      <c r="BL45" s="25"/>
      <c r="BM45" s="27"/>
      <c r="BN45" s="27"/>
      <c r="BO45" s="27"/>
      <c r="BP45" s="27"/>
      <c r="BQ45" s="82"/>
      <c r="BR45" s="83"/>
      <c r="BS45" s="82"/>
      <c r="BT45" s="83"/>
      <c r="BU45" s="82"/>
      <c r="BV45" s="83"/>
      <c r="BW45" s="82"/>
      <c r="BX45" s="83"/>
      <c r="BY45" s="72"/>
    </row>
    <row r="46" spans="2:80" s="44" customFormat="1" ht="15" customHeight="1" x14ac:dyDescent="0.15">
      <c r="B46" s="145"/>
      <c r="C46" s="146"/>
      <c r="D46" s="146"/>
      <c r="E46" s="146"/>
      <c r="F46" s="146"/>
      <c r="G46" s="147"/>
      <c r="H46" s="29" t="str">
        <f>IF(I46="","",IF(I46=2,"○",IF(I46=1,"●",IF(I46=0,"●",""))))</f>
        <v/>
      </c>
      <c r="I46" s="23" t="str">
        <f>S41</f>
        <v/>
      </c>
      <c r="J46" s="23" t="str">
        <f>IF(R41="","",R41)</f>
        <v/>
      </c>
      <c r="K46" s="23" t="s">
        <v>0</v>
      </c>
      <c r="L46" s="23" t="str">
        <f>IF(P41="","",P41)</f>
        <v/>
      </c>
      <c r="M46" s="23" t="str">
        <f>O41</f>
        <v/>
      </c>
      <c r="N46" s="171"/>
      <c r="O46" s="172"/>
      <c r="P46" s="172"/>
      <c r="Q46" s="172"/>
      <c r="R46" s="172"/>
      <c r="S46" s="173"/>
      <c r="T46" s="28" t="str">
        <f>IF(U46="","",IF(U46=2,"○",IF(U46=1,"●",IF(U46=0,"●",""))))</f>
        <v/>
      </c>
      <c r="U46" s="29" t="str">
        <f>IF(V45="","",IF(V45&gt;X45,1,0)+IF(V46&gt;X46,1,0)+IF(V47&gt;X47,1,0))</f>
        <v/>
      </c>
      <c r="V46" s="36"/>
      <c r="W46" s="23" t="s">
        <v>0</v>
      </c>
      <c r="X46" s="36"/>
      <c r="Y46" s="30" t="str">
        <f>IF(X45="","",IF(X45&gt;V45,1,0)+IF(X46&gt;V46,1,0)+IF(X47&gt;V47,1,0))</f>
        <v/>
      </c>
      <c r="Z46" s="31" t="str">
        <f>IF(I46="","",EXACT(H46,"○")+EXACT(T46,"○"))</f>
        <v/>
      </c>
      <c r="AA46" s="37" t="str">
        <f>IF(I46="","",EXACT(H46,"●")+EXACT(T46,"●"))</f>
        <v/>
      </c>
      <c r="AB46" s="31" t="str">
        <f>IF(ISERROR(IF(I46="","",I46+U46)),"",(IF(I46="","",I46+U46)))</f>
        <v/>
      </c>
      <c r="AC46" s="31" t="str">
        <f>IF(ISERROR(IF(M46="","",M46+Y46)),"",(IF(M46="","",M46+Y46)))</f>
        <v/>
      </c>
      <c r="AD46" s="82"/>
      <c r="AE46" s="83"/>
      <c r="AF46" s="82"/>
      <c r="AG46" s="83"/>
      <c r="AH46" s="82"/>
      <c r="AI46" s="83"/>
      <c r="AJ46" s="82"/>
      <c r="AK46" s="83"/>
      <c r="AL46" s="30" t="str">
        <f>IF(ISERROR(RANK(AN46,$AN$41:$AN$51)),"",(RANK(AN46,$AN$41:$AN$51)))</f>
        <v/>
      </c>
      <c r="AM46" s="54" t="e">
        <f>IF(OR(Z46=Z51,Z46=Z41),CHOOSE(RANK(Z46,Z41:Z51)+1,0,300,200,100)+Z46+AD44,CHOOSE(RANK(Z46,Z41:Z51)+1,0,300,200,100))</f>
        <v>#VALUE!</v>
      </c>
      <c r="AN46" s="54" t="e">
        <f>IF(OR(AM46=AM41,AM46=AM46,AM46=AM51),CHOOSE(RANK(AM46,AM41:AM51)+1,0,300,200,100)+AJ44,CHOOSE(RANK(AM46,AM41:AM51)+1,0,300,200,100))</f>
        <v>#VALUE!</v>
      </c>
      <c r="AO46" s="127"/>
      <c r="AP46" s="128"/>
      <c r="AQ46" s="128"/>
      <c r="AR46" s="128"/>
      <c r="AS46" s="128"/>
      <c r="AT46" s="83"/>
      <c r="AU46" s="29" t="str">
        <f>IF(AV46="","",IF(AV46=2,"○",IF(AV46=1,"●",IF(AV46=0,"●",""))))</f>
        <v/>
      </c>
      <c r="AV46" s="23" t="str">
        <f>BF41</f>
        <v/>
      </c>
      <c r="AW46" s="23" t="str">
        <f>IF(BE41="","",BE41)</f>
        <v/>
      </c>
      <c r="AX46" s="23" t="s">
        <v>0</v>
      </c>
      <c r="AY46" s="23" t="str">
        <f>IF(BC41="","",BC41)</f>
        <v/>
      </c>
      <c r="AZ46" s="23" t="str">
        <f>BB41</f>
        <v/>
      </c>
      <c r="BA46" s="171"/>
      <c r="BB46" s="172"/>
      <c r="BC46" s="172"/>
      <c r="BD46" s="172"/>
      <c r="BE46" s="172"/>
      <c r="BF46" s="173"/>
      <c r="BG46" s="28" t="str">
        <f>IF(BH46="","",IF(BH46=2,"○",IF(BH46=1,"●",IF(BH46=0,"●",""))))</f>
        <v/>
      </c>
      <c r="BH46" s="29" t="str">
        <f>IF(BI45="","",IF(BI45&gt;BK45,1,0)+IF(BI46&gt;BK46,1,0)+IF(BI47&gt;BK47,1,0))</f>
        <v/>
      </c>
      <c r="BI46" s="36"/>
      <c r="BJ46" s="23" t="s">
        <v>0</v>
      </c>
      <c r="BK46" s="36"/>
      <c r="BL46" s="30" t="str">
        <f>IF(BK45="","",IF(BK45&gt;BI45,1,0)+IF(BK46&gt;BI46,1,0)+IF(BK47&gt;BI47,1,0))</f>
        <v/>
      </c>
      <c r="BM46" s="31" t="str">
        <f>IF(AV46="","",EXACT(AU46,"○")+EXACT(BG46,"○"))</f>
        <v/>
      </c>
      <c r="BN46" s="37" t="str">
        <f>IF(AV46="","",EXACT(AU46,"●")+EXACT(BG46,"●"))</f>
        <v/>
      </c>
      <c r="BO46" s="31" t="str">
        <f>IF(ISERROR(IF(AV46="","",AV46+BH46)),"",(IF(AV46="","",AV46+BH46)))</f>
        <v/>
      </c>
      <c r="BP46" s="31" t="str">
        <f>IF(ISERROR(IF(AZ46="","",AZ46+BL46)),"",(IF(AZ46="","",AZ46+BL46)))</f>
        <v/>
      </c>
      <c r="BQ46" s="82"/>
      <c r="BR46" s="83"/>
      <c r="BS46" s="82"/>
      <c r="BT46" s="83"/>
      <c r="BU46" s="82"/>
      <c r="BV46" s="83"/>
      <c r="BW46" s="82"/>
      <c r="BX46" s="83"/>
      <c r="BY46" s="73" t="str">
        <f>IF(ISERROR(RANK(CB46,$CB$41:$CB$51)),"",(RANK(CB46,$CB$41:$CB$51)))</f>
        <v/>
      </c>
      <c r="CA46" s="44" t="e">
        <f>IF(OR(BM46=BM51,BM46=BM41),CHOOSE(RANK(BM46,BM41:BM51)+1,0,300,200,100)+BM46+BQ44,CHOOSE(RANK(BM46,BM41:BM51)+1,0,300,200,100))</f>
        <v>#VALUE!</v>
      </c>
      <c r="CB46" s="44" t="e">
        <f>IF(OR(CA46=CA41,CA46=CA46,CA46=CA51),CHOOSE(RANK(CA46,CA41:CA51)+1,0,300,200,100)+BW44,CHOOSE(RANK(CA46,CA41:CA51)+1,0,300,200,100))</f>
        <v>#VALUE!</v>
      </c>
    </row>
    <row r="47" spans="2:80" s="44" customFormat="1" ht="15" customHeight="1" x14ac:dyDescent="0.15">
      <c r="B47" s="145"/>
      <c r="C47" s="146"/>
      <c r="D47" s="146"/>
      <c r="E47" s="146"/>
      <c r="F47" s="146"/>
      <c r="G47" s="147"/>
      <c r="H47" s="23"/>
      <c r="I47" s="23"/>
      <c r="J47" s="23" t="str">
        <f>IF(R42="","",R42)</f>
        <v/>
      </c>
      <c r="K47" s="23" t="s">
        <v>0</v>
      </c>
      <c r="L47" s="23" t="str">
        <f>IF(P42="","",P42)</f>
        <v/>
      </c>
      <c r="M47" s="23"/>
      <c r="N47" s="171"/>
      <c r="O47" s="172"/>
      <c r="P47" s="172"/>
      <c r="Q47" s="172"/>
      <c r="R47" s="172"/>
      <c r="S47" s="173"/>
      <c r="T47" s="24"/>
      <c r="U47" s="23"/>
      <c r="V47" s="36"/>
      <c r="W47" s="23" t="s">
        <v>0</v>
      </c>
      <c r="X47" s="36"/>
      <c r="Y47" s="25"/>
      <c r="Z47" s="27"/>
      <c r="AA47" s="27"/>
      <c r="AB47" s="27"/>
      <c r="AC47" s="27"/>
      <c r="AD47" s="82"/>
      <c r="AE47" s="83"/>
      <c r="AF47" s="82"/>
      <c r="AG47" s="83"/>
      <c r="AH47" s="82"/>
      <c r="AI47" s="83"/>
      <c r="AJ47" s="82"/>
      <c r="AK47" s="83"/>
      <c r="AL47" s="25"/>
      <c r="AM47" s="54"/>
      <c r="AN47" s="54"/>
      <c r="AO47" s="127"/>
      <c r="AP47" s="128"/>
      <c r="AQ47" s="128"/>
      <c r="AR47" s="128"/>
      <c r="AS47" s="128"/>
      <c r="AT47" s="83"/>
      <c r="AU47" s="23"/>
      <c r="AV47" s="23"/>
      <c r="AW47" s="23" t="str">
        <f>IF(BE42="","",BE42)</f>
        <v/>
      </c>
      <c r="AX47" s="23" t="s">
        <v>0</v>
      </c>
      <c r="AY47" s="23" t="str">
        <f>IF(BC42="","",BC42)</f>
        <v/>
      </c>
      <c r="AZ47" s="23"/>
      <c r="BA47" s="171"/>
      <c r="BB47" s="172"/>
      <c r="BC47" s="172"/>
      <c r="BD47" s="172"/>
      <c r="BE47" s="172"/>
      <c r="BF47" s="173"/>
      <c r="BG47" s="24"/>
      <c r="BH47" s="23"/>
      <c r="BI47" s="36"/>
      <c r="BJ47" s="23" t="s">
        <v>0</v>
      </c>
      <c r="BK47" s="36"/>
      <c r="BL47" s="25"/>
      <c r="BM47" s="27"/>
      <c r="BN47" s="27"/>
      <c r="BO47" s="27"/>
      <c r="BP47" s="27"/>
      <c r="BQ47" s="82"/>
      <c r="BR47" s="83"/>
      <c r="BS47" s="82"/>
      <c r="BT47" s="83"/>
      <c r="BU47" s="82"/>
      <c r="BV47" s="83"/>
      <c r="BW47" s="82"/>
      <c r="BX47" s="83"/>
      <c r="BY47" s="72"/>
    </row>
    <row r="48" spans="2:80" s="44" customFormat="1" ht="15" customHeight="1" x14ac:dyDescent="0.15">
      <c r="B48" s="183"/>
      <c r="C48" s="184"/>
      <c r="D48" s="184"/>
      <c r="E48" s="184"/>
      <c r="F48" s="184"/>
      <c r="G48" s="185"/>
      <c r="H48" s="33"/>
      <c r="I48" s="33"/>
      <c r="J48" s="33"/>
      <c r="K48" s="33"/>
      <c r="L48" s="33"/>
      <c r="M48" s="33"/>
      <c r="N48" s="174"/>
      <c r="O48" s="175"/>
      <c r="P48" s="175"/>
      <c r="Q48" s="175"/>
      <c r="R48" s="175"/>
      <c r="S48" s="176"/>
      <c r="T48" s="32"/>
      <c r="U48" s="33"/>
      <c r="V48" s="33"/>
      <c r="W48" s="33"/>
      <c r="X48" s="33"/>
      <c r="Y48" s="34"/>
      <c r="Z48" s="35"/>
      <c r="AA48" s="35"/>
      <c r="AB48" s="35"/>
      <c r="AC48" s="35"/>
      <c r="AD48" s="84"/>
      <c r="AE48" s="85"/>
      <c r="AF48" s="84"/>
      <c r="AG48" s="85"/>
      <c r="AH48" s="84"/>
      <c r="AI48" s="85"/>
      <c r="AJ48" s="84"/>
      <c r="AK48" s="85"/>
      <c r="AL48" s="34"/>
      <c r="AM48" s="54"/>
      <c r="AN48" s="54"/>
      <c r="AO48" s="131"/>
      <c r="AP48" s="132"/>
      <c r="AQ48" s="132"/>
      <c r="AR48" s="132"/>
      <c r="AS48" s="132"/>
      <c r="AT48" s="85"/>
      <c r="AU48" s="33"/>
      <c r="AV48" s="33"/>
      <c r="AW48" s="33"/>
      <c r="AX48" s="33"/>
      <c r="AY48" s="33"/>
      <c r="AZ48" s="33"/>
      <c r="BA48" s="174"/>
      <c r="BB48" s="175"/>
      <c r="BC48" s="175"/>
      <c r="BD48" s="175"/>
      <c r="BE48" s="175"/>
      <c r="BF48" s="176"/>
      <c r="BG48" s="32"/>
      <c r="BH48" s="33"/>
      <c r="BI48" s="33"/>
      <c r="BJ48" s="33"/>
      <c r="BK48" s="33"/>
      <c r="BL48" s="34"/>
      <c r="BM48" s="35"/>
      <c r="BN48" s="35"/>
      <c r="BO48" s="35"/>
      <c r="BP48" s="35"/>
      <c r="BQ48" s="84"/>
      <c r="BR48" s="85"/>
      <c r="BS48" s="84"/>
      <c r="BT48" s="85"/>
      <c r="BU48" s="84"/>
      <c r="BV48" s="85"/>
      <c r="BW48" s="84"/>
      <c r="BX48" s="85"/>
      <c r="BY48" s="74"/>
    </row>
    <row r="49" spans="2:81" s="44" customFormat="1" ht="15" customHeight="1" x14ac:dyDescent="0.15">
      <c r="B49" s="142" t="s">
        <v>31</v>
      </c>
      <c r="C49" s="143"/>
      <c r="D49" s="143"/>
      <c r="E49" s="143"/>
      <c r="F49" s="143"/>
      <c r="G49" s="144"/>
      <c r="H49" s="23"/>
      <c r="I49" s="23"/>
      <c r="J49" s="23"/>
      <c r="K49" s="23"/>
      <c r="L49" s="23"/>
      <c r="M49" s="23"/>
      <c r="N49" s="38"/>
      <c r="O49" s="23"/>
      <c r="P49" s="23"/>
      <c r="Q49" s="23"/>
      <c r="R49" s="23"/>
      <c r="S49" s="23"/>
      <c r="T49" s="168"/>
      <c r="U49" s="169"/>
      <c r="V49" s="169"/>
      <c r="W49" s="169"/>
      <c r="X49" s="169"/>
      <c r="Y49" s="177"/>
      <c r="Z49" s="27"/>
      <c r="AA49" s="27"/>
      <c r="AB49" s="27"/>
      <c r="AC49" s="27"/>
      <c r="AD49" s="80" t="str">
        <f>IF(ISERROR(AB51/AC51),"",AB51/AC51)</f>
        <v/>
      </c>
      <c r="AE49" s="81"/>
      <c r="AF49" s="117" t="str">
        <f>IF(J50="","",SUM(J50:J52)+SUM(P50:P52))</f>
        <v/>
      </c>
      <c r="AG49" s="81"/>
      <c r="AH49" s="117" t="str">
        <f>IF(L50="","",SUM(L50:L52)+SUM(R50:R52))</f>
        <v/>
      </c>
      <c r="AI49" s="81"/>
      <c r="AJ49" s="80" t="str">
        <f>IF(ISERROR(AF49/AH49),"",AF49/AH49)</f>
        <v/>
      </c>
      <c r="AK49" s="81"/>
      <c r="AL49" s="25"/>
      <c r="AM49" s="54"/>
      <c r="AN49" s="54"/>
      <c r="AO49" s="125" t="s">
        <v>46</v>
      </c>
      <c r="AP49" s="126"/>
      <c r="AQ49" s="126"/>
      <c r="AR49" s="126"/>
      <c r="AS49" s="126"/>
      <c r="AT49" s="81"/>
      <c r="AU49" s="23"/>
      <c r="AV49" s="23"/>
      <c r="AW49" s="23"/>
      <c r="AX49" s="23"/>
      <c r="AY49" s="23"/>
      <c r="AZ49" s="23"/>
      <c r="BA49" s="38"/>
      <c r="BB49" s="23"/>
      <c r="BC49" s="23"/>
      <c r="BD49" s="23"/>
      <c r="BE49" s="23"/>
      <c r="BF49" s="23"/>
      <c r="BG49" s="168"/>
      <c r="BH49" s="169"/>
      <c r="BI49" s="169"/>
      <c r="BJ49" s="169"/>
      <c r="BK49" s="169"/>
      <c r="BL49" s="177"/>
      <c r="BM49" s="27"/>
      <c r="BN49" s="27"/>
      <c r="BO49" s="27"/>
      <c r="BP49" s="27"/>
      <c r="BQ49" s="80" t="str">
        <f>IF(ISERROR(BO51/BP51),"",BO51/BP51)</f>
        <v/>
      </c>
      <c r="BR49" s="81"/>
      <c r="BS49" s="117" t="str">
        <f>IF(AW50="","",SUM(AW50:AW52)+SUM(BC50:BC52))</f>
        <v/>
      </c>
      <c r="BT49" s="81"/>
      <c r="BU49" s="117" t="str">
        <f>IF(AY50="","",SUM(AY50:AY52)+SUM(BE50:BE52))</f>
        <v/>
      </c>
      <c r="BV49" s="81"/>
      <c r="BW49" s="80" t="str">
        <f>IF(ISERROR(BS49/BU49),"",BS49/BU49)</f>
        <v/>
      </c>
      <c r="BX49" s="81"/>
      <c r="BY49" s="72"/>
    </row>
    <row r="50" spans="2:81" s="44" customFormat="1" ht="15" customHeight="1" x14ac:dyDescent="0.15">
      <c r="B50" s="145"/>
      <c r="C50" s="146"/>
      <c r="D50" s="146"/>
      <c r="E50" s="146"/>
      <c r="F50" s="146"/>
      <c r="G50" s="147"/>
      <c r="H50" s="23"/>
      <c r="I50" s="23"/>
      <c r="J50" s="23" t="str">
        <f>IF(X40="","",X40)</f>
        <v/>
      </c>
      <c r="K50" s="23" t="s">
        <v>0</v>
      </c>
      <c r="L50" s="23" t="str">
        <f>IF(V40="","",V40)</f>
        <v/>
      </c>
      <c r="M50" s="23"/>
      <c r="N50" s="24"/>
      <c r="O50" s="23"/>
      <c r="P50" s="23" t="str">
        <f>IF(X45="","",X45)</f>
        <v/>
      </c>
      <c r="Q50" s="23" t="s">
        <v>0</v>
      </c>
      <c r="R50" s="23" t="str">
        <f>IF(V45="","",V45)</f>
        <v/>
      </c>
      <c r="S50" s="23"/>
      <c r="T50" s="171"/>
      <c r="U50" s="172"/>
      <c r="V50" s="172"/>
      <c r="W50" s="172"/>
      <c r="X50" s="172"/>
      <c r="Y50" s="178"/>
      <c r="Z50" s="27"/>
      <c r="AA50" s="27"/>
      <c r="AB50" s="27"/>
      <c r="AC50" s="27"/>
      <c r="AD50" s="82"/>
      <c r="AE50" s="83"/>
      <c r="AF50" s="82"/>
      <c r="AG50" s="83"/>
      <c r="AH50" s="82"/>
      <c r="AI50" s="83"/>
      <c r="AJ50" s="82"/>
      <c r="AK50" s="83"/>
      <c r="AL50" s="25"/>
      <c r="AM50" s="54"/>
      <c r="AN50" s="54"/>
      <c r="AO50" s="127"/>
      <c r="AP50" s="128"/>
      <c r="AQ50" s="128"/>
      <c r="AR50" s="128"/>
      <c r="AS50" s="128"/>
      <c r="AT50" s="83"/>
      <c r="AU50" s="23"/>
      <c r="AV50" s="23"/>
      <c r="AW50" s="23" t="str">
        <f>IF(BK40="","",BK40)</f>
        <v/>
      </c>
      <c r="AX50" s="23" t="s">
        <v>0</v>
      </c>
      <c r="AY50" s="23" t="str">
        <f>IF(BI40="","",BI40)</f>
        <v/>
      </c>
      <c r="AZ50" s="23"/>
      <c r="BA50" s="24"/>
      <c r="BB50" s="23"/>
      <c r="BC50" s="23" t="str">
        <f>IF(BK45="","",BK45)</f>
        <v/>
      </c>
      <c r="BD50" s="23" t="s">
        <v>0</v>
      </c>
      <c r="BE50" s="23" t="str">
        <f>IF(BI45="","",BI45)</f>
        <v/>
      </c>
      <c r="BF50" s="23"/>
      <c r="BG50" s="171"/>
      <c r="BH50" s="172"/>
      <c r="BI50" s="172"/>
      <c r="BJ50" s="172"/>
      <c r="BK50" s="172"/>
      <c r="BL50" s="178"/>
      <c r="BM50" s="27"/>
      <c r="BN50" s="27"/>
      <c r="BO50" s="27"/>
      <c r="BP50" s="27"/>
      <c r="BQ50" s="82"/>
      <c r="BR50" s="83"/>
      <c r="BS50" s="82"/>
      <c r="BT50" s="83"/>
      <c r="BU50" s="82"/>
      <c r="BV50" s="83"/>
      <c r="BW50" s="82"/>
      <c r="BX50" s="83"/>
      <c r="BY50" s="72"/>
    </row>
    <row r="51" spans="2:81" s="44" customFormat="1" ht="15" customHeight="1" x14ac:dyDescent="0.15">
      <c r="B51" s="145"/>
      <c r="C51" s="146"/>
      <c r="D51" s="146"/>
      <c r="E51" s="146"/>
      <c r="F51" s="146"/>
      <c r="G51" s="147"/>
      <c r="H51" s="29" t="str">
        <f>IF(I51="","",IF(I51=2,"○",IF(I51=1,"●",IF(I51=0,"●",""))))</f>
        <v/>
      </c>
      <c r="I51" s="23" t="str">
        <f>Y41</f>
        <v/>
      </c>
      <c r="J51" s="23" t="str">
        <f>IF(X41="","",X41)</f>
        <v/>
      </c>
      <c r="K51" s="23" t="s">
        <v>0</v>
      </c>
      <c r="L51" s="23" t="str">
        <f>IF(V41="","",V41)</f>
        <v/>
      </c>
      <c r="M51" s="23" t="str">
        <f>U41</f>
        <v/>
      </c>
      <c r="N51" s="28" t="str">
        <f>IF(O51="","",IF(O51=2,"○",IF(O51=1,"●",IF(O51=0,"●",""))))</f>
        <v/>
      </c>
      <c r="O51" s="23" t="str">
        <f>Y46</f>
        <v/>
      </c>
      <c r="P51" s="23" t="str">
        <f>IF(X46="","",X46)</f>
        <v/>
      </c>
      <c r="Q51" s="23" t="s">
        <v>0</v>
      </c>
      <c r="R51" s="23" t="str">
        <f>IF(V46="","",V46)</f>
        <v/>
      </c>
      <c r="S51" s="23" t="str">
        <f>U46</f>
        <v/>
      </c>
      <c r="T51" s="171"/>
      <c r="U51" s="172"/>
      <c r="V51" s="172"/>
      <c r="W51" s="172"/>
      <c r="X51" s="172"/>
      <c r="Y51" s="178"/>
      <c r="Z51" s="31" t="str">
        <f>IF(I51="","",EXACT(H51,"○")+EXACT(N51,"○"))</f>
        <v/>
      </c>
      <c r="AA51" s="37" t="str">
        <f>IF(M51="","",EXACT(H51,"●")+EXACT(N51,"●"))</f>
        <v/>
      </c>
      <c r="AB51" s="31" t="str">
        <f>IF(ISERROR(IF(I51="","",+I51+O51)),"",(IF(I51="","",+I51+O51)))</f>
        <v/>
      </c>
      <c r="AC51" s="31" t="str">
        <f>IF(ISERROR(IF(M51="","",M51+S51)),"",(IF(M51="","",M51+S51)))</f>
        <v/>
      </c>
      <c r="AD51" s="82"/>
      <c r="AE51" s="83"/>
      <c r="AF51" s="82"/>
      <c r="AG51" s="83"/>
      <c r="AH51" s="82"/>
      <c r="AI51" s="83"/>
      <c r="AJ51" s="82"/>
      <c r="AK51" s="83"/>
      <c r="AL51" s="30" t="str">
        <f>IF(ISERROR(RANK(AN51,$AN$41:$AN$51)),"",(RANK(AN51,$AN$41:$AN$51)))</f>
        <v/>
      </c>
      <c r="AM51" s="54" t="e">
        <f>IF(OR(Z51=Z41,Z51=Z46),CHOOSE(RANK(Z51,Z41:Z51)+1,0,,300,200,100)+Z51+AD49,CHOOSE(RANK(Z51,Z41:Z51)+1,0,300,200,100))</f>
        <v>#VALUE!</v>
      </c>
      <c r="AN51" s="54" t="e">
        <f>IF(OR(AM51=AM41,AM51=AM46,AM51=AM51),CHOOSE(RANK(AM51,AM41:AM51)+1,0,300,200,100)+AJ49,CHOOSE(RANK(AM51,AM41:AM51)+1,0,300,200,100))</f>
        <v>#VALUE!</v>
      </c>
      <c r="AO51" s="127"/>
      <c r="AP51" s="128"/>
      <c r="AQ51" s="128"/>
      <c r="AR51" s="128"/>
      <c r="AS51" s="128"/>
      <c r="AT51" s="83"/>
      <c r="AU51" s="29" t="str">
        <f>IF(AV51="","",IF(AV51=2,"○",IF(AV51=1,"●",IF(AV51=0,"●",""))))</f>
        <v/>
      </c>
      <c r="AV51" s="23" t="str">
        <f>BL41</f>
        <v/>
      </c>
      <c r="AW51" s="23" t="str">
        <f>IF(BK41="","",BK41)</f>
        <v/>
      </c>
      <c r="AX51" s="23" t="s">
        <v>0</v>
      </c>
      <c r="AY51" s="23" t="str">
        <f>IF(BI41="","",BI41)</f>
        <v/>
      </c>
      <c r="AZ51" s="23" t="str">
        <f>BH41</f>
        <v/>
      </c>
      <c r="BA51" s="28" t="str">
        <f>IF(BB51="","",IF(BB51=2,"○",IF(BB51=1,"●",IF(BB51=0,"●",""))))</f>
        <v/>
      </c>
      <c r="BB51" s="23" t="str">
        <f>BL46</f>
        <v/>
      </c>
      <c r="BC51" s="23" t="str">
        <f>IF(BK46="","",BK46)</f>
        <v/>
      </c>
      <c r="BD51" s="23" t="s">
        <v>0</v>
      </c>
      <c r="BE51" s="23" t="str">
        <f>IF(BI46="","",BI46)</f>
        <v/>
      </c>
      <c r="BF51" s="23" t="str">
        <f>BH46</f>
        <v/>
      </c>
      <c r="BG51" s="171"/>
      <c r="BH51" s="172"/>
      <c r="BI51" s="172"/>
      <c r="BJ51" s="172"/>
      <c r="BK51" s="172"/>
      <c r="BL51" s="178"/>
      <c r="BM51" s="31" t="str">
        <f>IF(AV51="","",EXACT(AU51,"○")+EXACT(BA51,"○"))</f>
        <v/>
      </c>
      <c r="BN51" s="37" t="str">
        <f>IF(AZ51="","",EXACT(AU51,"●")+EXACT(BA51,"●"))</f>
        <v/>
      </c>
      <c r="BO51" s="31" t="str">
        <f>IF(ISERROR(IF(AV51="","",+AV51+BB51)),"",(IF(AV51="","",+AV51+BB51)))</f>
        <v/>
      </c>
      <c r="BP51" s="31" t="str">
        <f>IF(ISERROR(IF(AZ51="","",AZ51+BF51)),"",(IF(AZ51="","",AZ51+BF51)))</f>
        <v/>
      </c>
      <c r="BQ51" s="82"/>
      <c r="BR51" s="83"/>
      <c r="BS51" s="82"/>
      <c r="BT51" s="83"/>
      <c r="BU51" s="82"/>
      <c r="BV51" s="83"/>
      <c r="BW51" s="82"/>
      <c r="BX51" s="83"/>
      <c r="BY51" s="73" t="str">
        <f>IF(ISERROR(RANK(CB51,$CB$41:$CB$51)),"",(RANK(CB51,$CB$41:$CB$51)))</f>
        <v/>
      </c>
      <c r="CA51" s="44" t="e">
        <f>IF(OR(BM51=BM41,BM51=BM46),CHOOSE(RANK(BM51,BM41:BM51)+1,0,,300,200,100)+BM51+BQ49,CHOOSE(RANK(BM51,BM41:BM51)+1,0,300,200,100))</f>
        <v>#VALUE!</v>
      </c>
      <c r="CB51" s="44" t="e">
        <f>IF(OR(CA51=CA41,CA51=CA46,CA51=CA51),CHOOSE(RANK(CA51,CA41:CA51)+1,0,300,200,100)+BW49,CHOOSE(RANK(CA51,CA41:CA51)+1,0,300,200,100))</f>
        <v>#VALUE!</v>
      </c>
    </row>
    <row r="52" spans="2:81" s="44" customFormat="1" ht="15" customHeight="1" x14ac:dyDescent="0.15">
      <c r="B52" s="145"/>
      <c r="C52" s="146"/>
      <c r="D52" s="146"/>
      <c r="E52" s="146"/>
      <c r="F52" s="146"/>
      <c r="G52" s="147"/>
      <c r="H52" s="23"/>
      <c r="I52" s="23"/>
      <c r="J52" s="23" t="str">
        <f>IF(X42="","",X42)</f>
        <v/>
      </c>
      <c r="K52" s="23" t="s">
        <v>0</v>
      </c>
      <c r="L52" s="23" t="str">
        <f>IF(V42="","",V42)</f>
        <v/>
      </c>
      <c r="M52" s="23"/>
      <c r="N52" s="24"/>
      <c r="O52" s="23"/>
      <c r="P52" s="23" t="str">
        <f>IF(X47="","",X47)</f>
        <v/>
      </c>
      <c r="Q52" s="23" t="s">
        <v>0</v>
      </c>
      <c r="R52" s="23" t="str">
        <f>IF(V47="","",V47)</f>
        <v/>
      </c>
      <c r="S52" s="23"/>
      <c r="T52" s="171"/>
      <c r="U52" s="172"/>
      <c r="V52" s="172"/>
      <c r="W52" s="172"/>
      <c r="X52" s="172"/>
      <c r="Y52" s="178"/>
      <c r="Z52" s="27"/>
      <c r="AA52" s="27"/>
      <c r="AB52" s="27"/>
      <c r="AC52" s="27"/>
      <c r="AD52" s="82"/>
      <c r="AE52" s="83"/>
      <c r="AF52" s="82"/>
      <c r="AG52" s="83"/>
      <c r="AH52" s="82"/>
      <c r="AI52" s="83"/>
      <c r="AJ52" s="82"/>
      <c r="AK52" s="83"/>
      <c r="AL52" s="25"/>
      <c r="AM52" s="54"/>
      <c r="AN52" s="54"/>
      <c r="AO52" s="127"/>
      <c r="AP52" s="128"/>
      <c r="AQ52" s="128"/>
      <c r="AR52" s="128"/>
      <c r="AS52" s="128"/>
      <c r="AT52" s="83"/>
      <c r="AU52" s="23"/>
      <c r="AV52" s="23"/>
      <c r="AW52" s="23" t="str">
        <f>IF(BK42="","",BK42)</f>
        <v/>
      </c>
      <c r="AX52" s="23" t="s">
        <v>0</v>
      </c>
      <c r="AY52" s="23" t="str">
        <f>IF(BI42="","",BI42)</f>
        <v/>
      </c>
      <c r="AZ52" s="23"/>
      <c r="BA52" s="24"/>
      <c r="BB52" s="23"/>
      <c r="BC52" s="23" t="str">
        <f>IF(BK47="","",BK47)</f>
        <v/>
      </c>
      <c r="BD52" s="23" t="s">
        <v>0</v>
      </c>
      <c r="BE52" s="23" t="str">
        <f>IF(BI47="","",BI47)</f>
        <v/>
      </c>
      <c r="BF52" s="23"/>
      <c r="BG52" s="171"/>
      <c r="BH52" s="172"/>
      <c r="BI52" s="172"/>
      <c r="BJ52" s="172"/>
      <c r="BK52" s="172"/>
      <c r="BL52" s="178"/>
      <c r="BM52" s="27"/>
      <c r="BN52" s="27"/>
      <c r="BO52" s="27"/>
      <c r="BP52" s="27"/>
      <c r="BQ52" s="82"/>
      <c r="BR52" s="83"/>
      <c r="BS52" s="82"/>
      <c r="BT52" s="83"/>
      <c r="BU52" s="82"/>
      <c r="BV52" s="83"/>
      <c r="BW52" s="82"/>
      <c r="BX52" s="83"/>
      <c r="BY52" s="72"/>
    </row>
    <row r="53" spans="2:81" s="44" customFormat="1" ht="15" customHeight="1" thickBot="1" x14ac:dyDescent="0.2">
      <c r="B53" s="148"/>
      <c r="C53" s="149"/>
      <c r="D53" s="149"/>
      <c r="E53" s="149"/>
      <c r="F53" s="149"/>
      <c r="G53" s="150"/>
      <c r="H53" s="40"/>
      <c r="I53" s="40"/>
      <c r="J53" s="40"/>
      <c r="K53" s="40"/>
      <c r="L53" s="40"/>
      <c r="M53" s="40"/>
      <c r="N53" s="41"/>
      <c r="O53" s="40"/>
      <c r="P53" s="40"/>
      <c r="Q53" s="40"/>
      <c r="R53" s="40"/>
      <c r="S53" s="40"/>
      <c r="T53" s="179"/>
      <c r="U53" s="180"/>
      <c r="V53" s="180"/>
      <c r="W53" s="180"/>
      <c r="X53" s="180"/>
      <c r="Y53" s="181"/>
      <c r="Z53" s="42"/>
      <c r="AA53" s="42"/>
      <c r="AB53" s="42"/>
      <c r="AC53" s="42"/>
      <c r="AD53" s="123"/>
      <c r="AE53" s="124"/>
      <c r="AF53" s="123"/>
      <c r="AG53" s="124"/>
      <c r="AH53" s="123"/>
      <c r="AI53" s="124"/>
      <c r="AJ53" s="123"/>
      <c r="AK53" s="124"/>
      <c r="AL53" s="43"/>
      <c r="AM53" s="54"/>
      <c r="AN53" s="54"/>
      <c r="AO53" s="129"/>
      <c r="AP53" s="130"/>
      <c r="AQ53" s="130"/>
      <c r="AR53" s="130"/>
      <c r="AS53" s="130"/>
      <c r="AT53" s="92"/>
      <c r="AU53" s="75"/>
      <c r="AV53" s="75"/>
      <c r="AW53" s="75"/>
      <c r="AX53" s="75"/>
      <c r="AY53" s="75"/>
      <c r="AZ53" s="75"/>
      <c r="BA53" s="76"/>
      <c r="BB53" s="75"/>
      <c r="BC53" s="75"/>
      <c r="BD53" s="75"/>
      <c r="BE53" s="75"/>
      <c r="BF53" s="75"/>
      <c r="BG53" s="240"/>
      <c r="BH53" s="241"/>
      <c r="BI53" s="241"/>
      <c r="BJ53" s="241"/>
      <c r="BK53" s="241"/>
      <c r="BL53" s="242"/>
      <c r="BM53" s="77"/>
      <c r="BN53" s="77"/>
      <c r="BO53" s="77"/>
      <c r="BP53" s="77"/>
      <c r="BQ53" s="91"/>
      <c r="BR53" s="92"/>
      <c r="BS53" s="91"/>
      <c r="BT53" s="92"/>
      <c r="BU53" s="91"/>
      <c r="BV53" s="92"/>
      <c r="BW53" s="91"/>
      <c r="BX53" s="92"/>
      <c r="BY53" s="78"/>
    </row>
    <row r="54" spans="2:81" s="44" customFormat="1" ht="15" customHeight="1" x14ac:dyDescent="0.15">
      <c r="AM54" s="54"/>
      <c r="AN54" s="54"/>
    </row>
    <row r="55" spans="2:81" s="44" customFormat="1" ht="15" customHeight="1" x14ac:dyDescent="0.15">
      <c r="B55" s="136" t="s">
        <v>10</v>
      </c>
      <c r="C55" s="137"/>
      <c r="D55" s="137"/>
      <c r="E55" s="137"/>
      <c r="F55" s="3"/>
      <c r="G55" s="3"/>
      <c r="H55" s="235" t="e">
        <f>IF(AL41=1,B39,IF(AL41=1,B39,IF(AL46=1,B44,IF(AL51=1,B49,IF(#REF!=1,#REF!,IF(#REF!=1,#REF!,""))))))</f>
        <v>#REF!</v>
      </c>
      <c r="I55" s="236"/>
      <c r="J55" s="236"/>
      <c r="K55" s="236"/>
      <c r="L55" s="236"/>
      <c r="M55" s="236"/>
      <c r="N55" s="236"/>
      <c r="P55" s="49" t="s">
        <v>12</v>
      </c>
      <c r="Q55" s="45"/>
      <c r="S55" s="45"/>
      <c r="T55" s="45"/>
      <c r="U55" s="45"/>
      <c r="V55" s="48"/>
      <c r="W55" s="45"/>
      <c r="X55" s="45"/>
      <c r="Y55" s="45"/>
      <c r="Z55" s="45"/>
      <c r="AA55" s="45"/>
      <c r="AB55" s="45"/>
      <c r="AC55" s="45"/>
      <c r="AD55" s="45"/>
      <c r="AM55" s="54"/>
      <c r="AN55" s="54"/>
      <c r="AO55" s="136" t="s">
        <v>10</v>
      </c>
      <c r="AP55" s="137"/>
      <c r="AQ55" s="137"/>
      <c r="AR55" s="137"/>
      <c r="AS55" s="3"/>
      <c r="AT55" s="3"/>
      <c r="AU55" s="235" t="e">
        <f>IF(BY41=1,AO39,IF(BY41=1,AO39,IF(BY46=1,AO44,IF(BY51=1,AO49,IF(#REF!=1,#REF!,IF(#REF!=1,#REF!,""))))))</f>
        <v>#REF!</v>
      </c>
      <c r="AV55" s="235"/>
      <c r="AW55" s="235"/>
      <c r="AX55" s="235"/>
      <c r="AY55" s="263"/>
      <c r="AZ55" s="263"/>
      <c r="BA55" s="263"/>
      <c r="BC55" s="49" t="s">
        <v>12</v>
      </c>
      <c r="BD55" s="45"/>
      <c r="BF55" s="45"/>
      <c r="BG55" s="45"/>
      <c r="BH55" s="45"/>
      <c r="BJ55" s="45"/>
      <c r="BK55" s="45"/>
      <c r="BL55" s="45"/>
      <c r="BM55" s="45"/>
      <c r="BN55" s="45"/>
      <c r="BO55" s="45"/>
      <c r="BP55" s="45"/>
      <c r="BQ55" s="45"/>
    </row>
    <row r="56" spans="2:81" s="44" customFormat="1" ht="15" customHeight="1" thickBot="1" x14ac:dyDescent="0.2">
      <c r="B56" s="138"/>
      <c r="C56" s="138"/>
      <c r="D56" s="138"/>
      <c r="E56" s="138"/>
      <c r="F56" s="39"/>
      <c r="G56" s="39"/>
      <c r="H56" s="237"/>
      <c r="I56" s="237"/>
      <c r="J56" s="237"/>
      <c r="K56" s="237"/>
      <c r="L56" s="237"/>
      <c r="M56" s="237"/>
      <c r="N56" s="237"/>
      <c r="P56" s="45"/>
      <c r="Q56" s="44" t="s">
        <v>61</v>
      </c>
      <c r="R56" s="45"/>
      <c r="S56" s="45"/>
      <c r="T56" s="46"/>
      <c r="U56" s="46"/>
      <c r="V56" s="46"/>
      <c r="X56" s="46"/>
      <c r="Y56" s="46"/>
      <c r="Z56" s="45"/>
      <c r="AA56" s="45"/>
      <c r="AB56" s="45"/>
      <c r="AC56" s="45"/>
      <c r="AD56" s="45"/>
      <c r="AM56" s="54"/>
      <c r="AN56" s="54"/>
      <c r="AO56" s="138"/>
      <c r="AP56" s="138"/>
      <c r="AQ56" s="138"/>
      <c r="AR56" s="138"/>
      <c r="AS56" s="39"/>
      <c r="AT56" s="39"/>
      <c r="AU56" s="264"/>
      <c r="AV56" s="264"/>
      <c r="AW56" s="264"/>
      <c r="AX56" s="264"/>
      <c r="AY56" s="237"/>
      <c r="AZ56" s="237"/>
      <c r="BA56" s="237"/>
      <c r="BC56" s="45"/>
      <c r="BD56" s="44" t="s">
        <v>62</v>
      </c>
      <c r="BE56" s="45"/>
      <c r="BF56" s="45"/>
      <c r="BG56" s="46"/>
      <c r="BH56" s="46"/>
      <c r="BI56" s="46"/>
      <c r="BK56" s="46"/>
      <c r="BL56" s="46"/>
      <c r="BM56" s="45"/>
      <c r="BN56" s="45"/>
      <c r="BO56" s="45"/>
      <c r="BP56" s="45"/>
      <c r="BQ56" s="45"/>
    </row>
    <row r="57" spans="2:81" s="44" customFormat="1" ht="15" customHeight="1" x14ac:dyDescent="0.15">
      <c r="B57" s="151" t="s">
        <v>11</v>
      </c>
      <c r="C57" s="152"/>
      <c r="D57" s="152"/>
      <c r="E57" s="152"/>
      <c r="F57" s="13"/>
      <c r="G57" s="13"/>
      <c r="H57" s="238" t="e">
        <f>IF(AL41=2,B39,IF(AL41=2,B39,IF(AL46=2,B44,IF(AL51=2,B49,IF(#REF!=2,#REF!,IF(#REF!=2,#REF!,""))))))</f>
        <v>#REF!</v>
      </c>
      <c r="I57" s="239"/>
      <c r="J57" s="239"/>
      <c r="K57" s="239"/>
      <c r="L57" s="239"/>
      <c r="M57" s="239"/>
      <c r="N57" s="239"/>
      <c r="P57" s="45"/>
      <c r="Q57" s="45"/>
      <c r="R57" s="45"/>
      <c r="S57" s="45"/>
      <c r="T57" s="46"/>
      <c r="U57" s="44" t="s">
        <v>13</v>
      </c>
      <c r="V57" s="46"/>
      <c r="X57" s="46"/>
      <c r="Y57" s="46"/>
      <c r="Z57" s="45"/>
      <c r="AA57" s="45"/>
      <c r="AB57" s="44" t="s">
        <v>14</v>
      </c>
      <c r="AC57" s="45"/>
      <c r="AD57" s="45"/>
      <c r="AM57" s="54"/>
      <c r="AN57" s="54"/>
      <c r="AO57" s="151" t="s">
        <v>11</v>
      </c>
      <c r="AP57" s="152"/>
      <c r="AQ57" s="152"/>
      <c r="AR57" s="152"/>
      <c r="AS57" s="13"/>
      <c r="AT57" s="13"/>
      <c r="AU57" s="238" t="e">
        <f>IF(BY41=2,AO39,IF(BY41=2,AO39,IF(BY46=2,AO44,IF(BY51=2,AO49,IF(#REF!=2,#REF!,IF(#REF!=2,#REF!,""))))))</f>
        <v>#REF!</v>
      </c>
      <c r="AV57" s="238"/>
      <c r="AW57" s="238"/>
      <c r="AX57" s="238"/>
      <c r="AY57" s="239"/>
      <c r="AZ57" s="239"/>
      <c r="BA57" s="239"/>
      <c r="BC57" s="45"/>
      <c r="BD57" s="45"/>
      <c r="BE57" s="45"/>
      <c r="BF57" s="45"/>
      <c r="BG57" s="46"/>
      <c r="BH57" s="44" t="s">
        <v>13</v>
      </c>
      <c r="BI57" s="46"/>
      <c r="BK57" s="46"/>
      <c r="BL57" s="46"/>
      <c r="BM57" s="45"/>
      <c r="BN57" s="45"/>
      <c r="BO57" s="44" t="s">
        <v>14</v>
      </c>
      <c r="BP57" s="45"/>
      <c r="BQ57" s="45"/>
    </row>
    <row r="58" spans="2:81" s="44" customFormat="1" ht="15" customHeight="1" thickBot="1" x14ac:dyDescent="0.2">
      <c r="B58" s="138"/>
      <c r="C58" s="138"/>
      <c r="D58" s="138"/>
      <c r="E58" s="138"/>
      <c r="F58" s="39"/>
      <c r="G58" s="39"/>
      <c r="H58" s="237"/>
      <c r="I58" s="237"/>
      <c r="J58" s="237"/>
      <c r="K58" s="237"/>
      <c r="L58" s="237"/>
      <c r="M58" s="237"/>
      <c r="N58" s="237"/>
      <c r="P58" s="45"/>
      <c r="Q58" s="45"/>
      <c r="R58" s="45"/>
      <c r="S58" s="50" t="str">
        <f>B39</f>
        <v>南</v>
      </c>
      <c r="T58" s="12" t="s">
        <v>22</v>
      </c>
      <c r="U58" s="47" t="s">
        <v>23</v>
      </c>
      <c r="V58" s="12" t="s">
        <v>24</v>
      </c>
      <c r="W58" s="48" t="str">
        <f>B44</f>
        <v>北</v>
      </c>
      <c r="X58" s="49"/>
      <c r="Y58" s="49"/>
      <c r="Z58" s="49"/>
      <c r="AA58" s="49"/>
      <c r="AB58" s="48" t="s">
        <v>25</v>
      </c>
      <c r="AC58" s="49" t="str">
        <f>B49</f>
        <v>葛　生</v>
      </c>
      <c r="AD58" s="49"/>
      <c r="AM58" s="54"/>
      <c r="AN58" s="54"/>
      <c r="AO58" s="138"/>
      <c r="AP58" s="138"/>
      <c r="AQ58" s="138"/>
      <c r="AR58" s="138"/>
      <c r="AS58" s="39"/>
      <c r="AT58" s="39"/>
      <c r="AU58" s="264"/>
      <c r="AV58" s="264"/>
      <c r="AW58" s="264"/>
      <c r="AX58" s="264"/>
      <c r="AY58" s="237"/>
      <c r="AZ58" s="237"/>
      <c r="BA58" s="237"/>
      <c r="BC58" s="45"/>
      <c r="BD58" s="45"/>
      <c r="BE58" s="45"/>
      <c r="BF58" s="50" t="str">
        <f>AO39</f>
        <v>Ａ１位</v>
      </c>
      <c r="BG58" s="44" t="s">
        <v>22</v>
      </c>
      <c r="BH58" s="46" t="s">
        <v>23</v>
      </c>
      <c r="BI58" s="44" t="s">
        <v>24</v>
      </c>
      <c r="BJ58" s="48" t="str">
        <f>AO44</f>
        <v>Ｂ１位</v>
      </c>
      <c r="BK58" s="49"/>
      <c r="BL58" s="49"/>
      <c r="BM58" s="49"/>
      <c r="BN58" s="49"/>
      <c r="BO58" s="48" t="s">
        <v>25</v>
      </c>
      <c r="BP58" s="49" t="str">
        <f>AO49</f>
        <v>Ｃ１位</v>
      </c>
      <c r="BQ58" s="45"/>
    </row>
    <row r="59" spans="2:81" s="44" customFormat="1" ht="15" customHeight="1" x14ac:dyDescent="0.15">
      <c r="B59" s="151" t="s">
        <v>9</v>
      </c>
      <c r="C59" s="152"/>
      <c r="D59" s="152"/>
      <c r="E59" s="152"/>
      <c r="F59" s="13"/>
      <c r="G59" s="13"/>
      <c r="H59" s="238" t="e">
        <f>IF(AL41=3,B39,IF(AL41=3,B39,IF(AL46=3,B44,IF(AL51=3,B49,IF(#REF!=3,#REF!,IF(#REF!=3,#REF!,""))))))</f>
        <v>#REF!</v>
      </c>
      <c r="I59" s="239"/>
      <c r="J59" s="239"/>
      <c r="K59" s="239"/>
      <c r="L59" s="239"/>
      <c r="M59" s="239"/>
      <c r="N59" s="239"/>
      <c r="P59" s="45"/>
      <c r="Q59" s="45"/>
      <c r="R59" s="45"/>
      <c r="S59" s="50" t="str">
        <f>B44</f>
        <v>北</v>
      </c>
      <c r="T59" s="12" t="s">
        <v>24</v>
      </c>
      <c r="U59" s="47" t="s">
        <v>23</v>
      </c>
      <c r="V59" s="12" t="s">
        <v>25</v>
      </c>
      <c r="W59" s="48" t="str">
        <f>B49</f>
        <v>葛　生</v>
      </c>
      <c r="X59" s="49"/>
      <c r="Y59" s="49"/>
      <c r="Z59" s="49"/>
      <c r="AA59" s="49"/>
      <c r="AB59" s="48" t="s">
        <v>22</v>
      </c>
      <c r="AC59" s="49" t="str">
        <f>B39</f>
        <v>南</v>
      </c>
      <c r="AD59" s="49"/>
      <c r="AM59" s="54"/>
      <c r="AN59" s="54"/>
      <c r="AO59" s="151" t="s">
        <v>9</v>
      </c>
      <c r="AP59" s="152"/>
      <c r="AQ59" s="152"/>
      <c r="AR59" s="152"/>
      <c r="AS59" s="13"/>
      <c r="AT59" s="13"/>
      <c r="AU59" s="238" t="e">
        <f>IF(BY41=3,AO39,IF(BY41=3,AO39,IF(BY46=3,AO44,IF(BY51=3,AO49,IF(#REF!=3,#REF!,IF(#REF!=3,#REF!,""))))))</f>
        <v>#REF!</v>
      </c>
      <c r="AV59" s="238"/>
      <c r="AW59" s="238"/>
      <c r="AX59" s="238"/>
      <c r="AY59" s="239"/>
      <c r="AZ59" s="239"/>
      <c r="BA59" s="239"/>
      <c r="BC59" s="45"/>
      <c r="BD59" s="45"/>
      <c r="BE59" s="45"/>
      <c r="BF59" s="50" t="str">
        <f>AO44</f>
        <v>Ｂ１位</v>
      </c>
      <c r="BG59" s="44" t="s">
        <v>24</v>
      </c>
      <c r="BH59" s="46" t="s">
        <v>23</v>
      </c>
      <c r="BI59" s="44" t="s">
        <v>25</v>
      </c>
      <c r="BJ59" s="48" t="str">
        <f>AO49</f>
        <v>Ｃ１位</v>
      </c>
      <c r="BK59" s="49"/>
      <c r="BL59" s="49"/>
      <c r="BM59" s="49"/>
      <c r="BN59" s="49"/>
      <c r="BO59" s="48" t="s">
        <v>22</v>
      </c>
      <c r="BP59" s="49" t="str">
        <f>AO39</f>
        <v>Ａ１位</v>
      </c>
      <c r="BQ59" s="45"/>
    </row>
    <row r="60" spans="2:81" s="44" customFormat="1" ht="15" customHeight="1" thickBot="1" x14ac:dyDescent="0.2">
      <c r="B60" s="138"/>
      <c r="C60" s="138"/>
      <c r="D60" s="138"/>
      <c r="E60" s="138"/>
      <c r="F60" s="39"/>
      <c r="G60" s="39"/>
      <c r="H60" s="237"/>
      <c r="I60" s="237"/>
      <c r="J60" s="237"/>
      <c r="K60" s="237"/>
      <c r="L60" s="237"/>
      <c r="M60" s="237"/>
      <c r="N60" s="237"/>
      <c r="P60" s="45"/>
      <c r="Q60" s="45"/>
      <c r="R60" s="45"/>
      <c r="S60" s="50" t="str">
        <f>B39</f>
        <v>南</v>
      </c>
      <c r="T60" s="12" t="s">
        <v>22</v>
      </c>
      <c r="U60" s="9" t="s">
        <v>23</v>
      </c>
      <c r="V60" s="12" t="s">
        <v>25</v>
      </c>
      <c r="W60" s="48" t="str">
        <f>B49</f>
        <v>葛　生</v>
      </c>
      <c r="X60" s="49"/>
      <c r="Y60" s="49"/>
      <c r="Z60" s="49"/>
      <c r="AA60" s="49"/>
      <c r="AB60" s="48" t="s">
        <v>24</v>
      </c>
      <c r="AC60" s="49" t="str">
        <f>B44</f>
        <v>北</v>
      </c>
      <c r="AD60" s="49"/>
      <c r="AM60" s="54"/>
      <c r="AN60" s="54"/>
      <c r="AO60" s="138"/>
      <c r="AP60" s="138"/>
      <c r="AQ60" s="138"/>
      <c r="AR60" s="138"/>
      <c r="AS60" s="39"/>
      <c r="AT60" s="39"/>
      <c r="AU60" s="264"/>
      <c r="AV60" s="264"/>
      <c r="AW60" s="264"/>
      <c r="AX60" s="264"/>
      <c r="AY60" s="237"/>
      <c r="AZ60" s="237"/>
      <c r="BA60" s="237"/>
      <c r="BC60" s="45"/>
      <c r="BD60" s="45"/>
      <c r="BE60" s="45"/>
      <c r="BF60" s="50" t="str">
        <f>AO39</f>
        <v>Ａ１位</v>
      </c>
      <c r="BG60" s="44" t="s">
        <v>22</v>
      </c>
      <c r="BH60" s="45" t="s">
        <v>23</v>
      </c>
      <c r="BI60" s="44" t="s">
        <v>25</v>
      </c>
      <c r="BJ60" s="48" t="str">
        <f>AO49</f>
        <v>Ｃ１位</v>
      </c>
      <c r="BK60" s="49"/>
      <c r="BL60" s="49"/>
      <c r="BM60" s="49"/>
      <c r="BN60" s="49"/>
      <c r="BO60" s="48" t="s">
        <v>24</v>
      </c>
      <c r="BP60" s="49" t="str">
        <f>AO44</f>
        <v>Ｂ１位</v>
      </c>
      <c r="BQ60" s="45"/>
    </row>
    <row r="61" spans="2:81" s="44" customFormat="1" ht="15" customHeight="1" x14ac:dyDescent="0.1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P61" s="45"/>
      <c r="Q61" s="45"/>
      <c r="R61" s="45"/>
      <c r="S61" s="50"/>
      <c r="T61" s="12"/>
      <c r="U61" s="9"/>
      <c r="V61" s="12"/>
      <c r="W61" s="48"/>
      <c r="X61" s="49"/>
      <c r="Y61" s="49"/>
      <c r="Z61" s="49"/>
      <c r="AA61" s="49"/>
      <c r="AB61" s="48"/>
      <c r="AC61" s="49"/>
      <c r="AD61" s="49"/>
      <c r="AM61" s="54"/>
      <c r="AN61" s="54"/>
      <c r="AO61" s="15"/>
      <c r="AP61" s="15"/>
      <c r="AQ61" s="15"/>
      <c r="AR61" s="15"/>
      <c r="AS61" s="15"/>
      <c r="AT61" s="15"/>
      <c r="AU61" s="3"/>
      <c r="AV61" s="3"/>
      <c r="AW61" s="3"/>
      <c r="AX61" s="3"/>
      <c r="AY61" s="15"/>
      <c r="AZ61" s="15"/>
      <c r="BA61" s="15"/>
      <c r="BC61" s="45"/>
      <c r="BD61" s="45"/>
      <c r="BE61" s="45"/>
      <c r="BF61" s="50"/>
      <c r="BH61" s="45"/>
      <c r="BJ61" s="48"/>
      <c r="BK61" s="49"/>
      <c r="BL61" s="49"/>
      <c r="BM61" s="49"/>
      <c r="BN61" s="49"/>
      <c r="BO61" s="48"/>
      <c r="BP61" s="49"/>
      <c r="BQ61" s="45"/>
    </row>
    <row r="62" spans="2:81" s="44" customFormat="1" ht="15" customHeight="1" thickBot="1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16"/>
      <c r="P62" s="20"/>
      <c r="Q62" s="20"/>
      <c r="R62" s="20"/>
      <c r="S62" s="9"/>
      <c r="T62" s="20"/>
      <c r="U62" s="7"/>
      <c r="V62" s="20"/>
      <c r="W62" s="10"/>
      <c r="X62" s="20"/>
      <c r="Y62" s="20"/>
      <c r="Z62" s="20"/>
      <c r="AA62" s="20"/>
      <c r="AB62" s="20"/>
      <c r="AC62" s="8"/>
      <c r="AD62" s="8"/>
      <c r="AE62" s="16"/>
      <c r="AF62" s="16"/>
      <c r="AG62" s="16"/>
      <c r="AH62" s="16"/>
      <c r="AI62" s="16"/>
      <c r="AJ62" s="16"/>
      <c r="AK62" s="16"/>
      <c r="AL62" s="16"/>
      <c r="AM62" s="53"/>
      <c r="AN62" s="53"/>
      <c r="AO62" s="70"/>
      <c r="AP62" s="22"/>
      <c r="AQ62" s="22"/>
      <c r="AR62" s="22"/>
      <c r="AS62" s="22"/>
      <c r="AT62" s="22"/>
      <c r="AU62" s="3"/>
      <c r="AV62" s="3"/>
      <c r="AW62" s="3"/>
      <c r="AX62" s="3"/>
      <c r="AY62" s="4"/>
      <c r="AZ62" s="4"/>
      <c r="BA62" s="4"/>
      <c r="BB62" s="16"/>
      <c r="BC62" s="20"/>
      <c r="BD62" s="20"/>
      <c r="BE62" s="20"/>
      <c r="BF62" s="9"/>
      <c r="BG62" s="20"/>
      <c r="BH62" s="7"/>
      <c r="BI62" s="20"/>
      <c r="BJ62" s="10"/>
      <c r="BK62" s="20"/>
      <c r="BL62" s="20"/>
      <c r="BM62" s="20"/>
      <c r="BN62" s="20"/>
      <c r="BO62" s="20"/>
      <c r="BP62" s="8"/>
      <c r="BQ62" s="8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"/>
    </row>
    <row r="63" spans="2:81" s="59" customFormat="1" ht="15" customHeight="1" thickTop="1" x14ac:dyDescent="0.15">
      <c r="B63" s="243" t="s">
        <v>67</v>
      </c>
      <c r="C63" s="244"/>
      <c r="D63" s="244"/>
      <c r="E63" s="244"/>
      <c r="F63" s="244"/>
      <c r="G63" s="245"/>
      <c r="H63" s="99" t="str">
        <f>IF(B68="","",B68)</f>
        <v>Ａ２位</v>
      </c>
      <c r="I63" s="100"/>
      <c r="J63" s="100"/>
      <c r="K63" s="100"/>
      <c r="L63" s="100"/>
      <c r="M63" s="108"/>
      <c r="N63" s="99" t="str">
        <f>IF(B73="","",B73)</f>
        <v>Ｂ２位</v>
      </c>
      <c r="O63" s="100"/>
      <c r="P63" s="100"/>
      <c r="Q63" s="100"/>
      <c r="R63" s="100"/>
      <c r="S63" s="108"/>
      <c r="T63" s="99" t="str">
        <f>IF(B78="","",B78)</f>
        <v>Ｃ２位</v>
      </c>
      <c r="U63" s="255"/>
      <c r="V63" s="255"/>
      <c r="W63" s="255"/>
      <c r="X63" s="255"/>
      <c r="Y63" s="256"/>
      <c r="Z63" s="93" t="s">
        <v>1</v>
      </c>
      <c r="AA63" s="96" t="s">
        <v>2</v>
      </c>
      <c r="AB63" s="96" t="s">
        <v>3</v>
      </c>
      <c r="AC63" s="96" t="s">
        <v>4</v>
      </c>
      <c r="AD63" s="111" t="s">
        <v>5</v>
      </c>
      <c r="AE63" s="112"/>
      <c r="AF63" s="111" t="s">
        <v>6</v>
      </c>
      <c r="AG63" s="112"/>
      <c r="AH63" s="111" t="s">
        <v>7</v>
      </c>
      <c r="AI63" s="112"/>
      <c r="AJ63" s="111" t="s">
        <v>18</v>
      </c>
      <c r="AK63" s="112"/>
      <c r="AL63" s="118" t="s">
        <v>8</v>
      </c>
      <c r="AM63" s="58"/>
      <c r="AN63" s="58"/>
      <c r="AO63" s="243" t="s">
        <v>50</v>
      </c>
      <c r="AP63" s="244"/>
      <c r="AQ63" s="244"/>
      <c r="AR63" s="244"/>
      <c r="AS63" s="244"/>
      <c r="AT63" s="245"/>
      <c r="AU63" s="99" t="str">
        <f>IF(AO68="","",AO68)</f>
        <v>Ａ３位</v>
      </c>
      <c r="AV63" s="100"/>
      <c r="AW63" s="100"/>
      <c r="AX63" s="100"/>
      <c r="AY63" s="100"/>
      <c r="AZ63" s="108"/>
      <c r="BA63" s="99" t="str">
        <f>IF(AO73="","",AO73)</f>
        <v>Ｂ３位</v>
      </c>
      <c r="BB63" s="100"/>
      <c r="BC63" s="100"/>
      <c r="BD63" s="100"/>
      <c r="BE63" s="100"/>
      <c r="BF63" s="108"/>
      <c r="BG63" s="99" t="str">
        <f>IF(AO78="","",AO78)</f>
        <v>Ｃ３位</v>
      </c>
      <c r="BH63" s="100"/>
      <c r="BI63" s="100"/>
      <c r="BJ63" s="100"/>
      <c r="BK63" s="100"/>
      <c r="BL63" s="101"/>
      <c r="BM63" s="93" t="s">
        <v>1</v>
      </c>
      <c r="BN63" s="96" t="s">
        <v>2</v>
      </c>
      <c r="BO63" s="96" t="s">
        <v>3</v>
      </c>
      <c r="BP63" s="96" t="s">
        <v>4</v>
      </c>
      <c r="BQ63" s="111" t="s">
        <v>5</v>
      </c>
      <c r="BR63" s="112"/>
      <c r="BS63" s="111" t="s">
        <v>6</v>
      </c>
      <c r="BT63" s="112"/>
      <c r="BU63" s="111" t="s">
        <v>7</v>
      </c>
      <c r="BV63" s="112"/>
      <c r="BW63" s="111" t="s">
        <v>18</v>
      </c>
      <c r="BX63" s="112"/>
      <c r="BY63" s="118" t="s">
        <v>8</v>
      </c>
    </row>
    <row r="64" spans="2:81" s="59" customFormat="1" ht="15" customHeight="1" x14ac:dyDescent="0.15">
      <c r="B64" s="246"/>
      <c r="C64" s="247"/>
      <c r="D64" s="247"/>
      <c r="E64" s="247"/>
      <c r="F64" s="247"/>
      <c r="G64" s="248"/>
      <c r="H64" s="102"/>
      <c r="I64" s="103"/>
      <c r="J64" s="103"/>
      <c r="K64" s="103"/>
      <c r="L64" s="103"/>
      <c r="M64" s="109"/>
      <c r="N64" s="102"/>
      <c r="O64" s="103"/>
      <c r="P64" s="103"/>
      <c r="Q64" s="103"/>
      <c r="R64" s="103"/>
      <c r="S64" s="109"/>
      <c r="T64" s="257"/>
      <c r="U64" s="258"/>
      <c r="V64" s="258"/>
      <c r="W64" s="258"/>
      <c r="X64" s="258"/>
      <c r="Y64" s="259"/>
      <c r="Z64" s="222"/>
      <c r="AA64" s="224"/>
      <c r="AB64" s="224"/>
      <c r="AC64" s="224"/>
      <c r="AD64" s="113"/>
      <c r="AE64" s="114"/>
      <c r="AF64" s="113"/>
      <c r="AG64" s="114"/>
      <c r="AH64" s="113"/>
      <c r="AI64" s="114"/>
      <c r="AJ64" s="113"/>
      <c r="AK64" s="114"/>
      <c r="AL64" s="265"/>
      <c r="AM64" s="58"/>
      <c r="AN64" s="58"/>
      <c r="AO64" s="246"/>
      <c r="AP64" s="247"/>
      <c r="AQ64" s="247"/>
      <c r="AR64" s="247"/>
      <c r="AS64" s="247"/>
      <c r="AT64" s="248"/>
      <c r="AU64" s="102"/>
      <c r="AV64" s="103"/>
      <c r="AW64" s="103"/>
      <c r="AX64" s="103"/>
      <c r="AY64" s="103"/>
      <c r="AZ64" s="109"/>
      <c r="BA64" s="102"/>
      <c r="BB64" s="103"/>
      <c r="BC64" s="103"/>
      <c r="BD64" s="103"/>
      <c r="BE64" s="103"/>
      <c r="BF64" s="109"/>
      <c r="BG64" s="102"/>
      <c r="BH64" s="103"/>
      <c r="BI64" s="103"/>
      <c r="BJ64" s="103"/>
      <c r="BK64" s="103"/>
      <c r="BL64" s="104"/>
      <c r="BM64" s="94"/>
      <c r="BN64" s="97"/>
      <c r="BO64" s="97"/>
      <c r="BP64" s="97"/>
      <c r="BQ64" s="113"/>
      <c r="BR64" s="114"/>
      <c r="BS64" s="113"/>
      <c r="BT64" s="114"/>
      <c r="BU64" s="113"/>
      <c r="BV64" s="114"/>
      <c r="BW64" s="113"/>
      <c r="BX64" s="114"/>
      <c r="BY64" s="119"/>
    </row>
    <row r="65" spans="2:80" s="59" customFormat="1" ht="15" customHeight="1" x14ac:dyDescent="0.15">
      <c r="B65" s="246"/>
      <c r="C65" s="247"/>
      <c r="D65" s="247"/>
      <c r="E65" s="247"/>
      <c r="F65" s="247"/>
      <c r="G65" s="248"/>
      <c r="H65" s="102"/>
      <c r="I65" s="103"/>
      <c r="J65" s="103"/>
      <c r="K65" s="103"/>
      <c r="L65" s="103"/>
      <c r="M65" s="109"/>
      <c r="N65" s="102"/>
      <c r="O65" s="103"/>
      <c r="P65" s="103"/>
      <c r="Q65" s="103"/>
      <c r="R65" s="103"/>
      <c r="S65" s="109"/>
      <c r="T65" s="257"/>
      <c r="U65" s="258"/>
      <c r="V65" s="258"/>
      <c r="W65" s="258"/>
      <c r="X65" s="258"/>
      <c r="Y65" s="259"/>
      <c r="Z65" s="222"/>
      <c r="AA65" s="224"/>
      <c r="AB65" s="224"/>
      <c r="AC65" s="224"/>
      <c r="AD65" s="113"/>
      <c r="AE65" s="114"/>
      <c r="AF65" s="113"/>
      <c r="AG65" s="114"/>
      <c r="AH65" s="113"/>
      <c r="AI65" s="114"/>
      <c r="AJ65" s="113"/>
      <c r="AK65" s="114"/>
      <c r="AL65" s="265"/>
      <c r="AM65" s="58"/>
      <c r="AN65" s="58"/>
      <c r="AO65" s="246"/>
      <c r="AP65" s="247"/>
      <c r="AQ65" s="247"/>
      <c r="AR65" s="247"/>
      <c r="AS65" s="247"/>
      <c r="AT65" s="248"/>
      <c r="AU65" s="102"/>
      <c r="AV65" s="103"/>
      <c r="AW65" s="103"/>
      <c r="AX65" s="103"/>
      <c r="AY65" s="103"/>
      <c r="AZ65" s="109"/>
      <c r="BA65" s="102"/>
      <c r="BB65" s="103"/>
      <c r="BC65" s="103"/>
      <c r="BD65" s="103"/>
      <c r="BE65" s="103"/>
      <c r="BF65" s="109"/>
      <c r="BG65" s="102"/>
      <c r="BH65" s="103"/>
      <c r="BI65" s="103"/>
      <c r="BJ65" s="103"/>
      <c r="BK65" s="103"/>
      <c r="BL65" s="104"/>
      <c r="BM65" s="94"/>
      <c r="BN65" s="97"/>
      <c r="BO65" s="97"/>
      <c r="BP65" s="97"/>
      <c r="BQ65" s="113"/>
      <c r="BR65" s="114"/>
      <c r="BS65" s="113"/>
      <c r="BT65" s="114"/>
      <c r="BU65" s="113"/>
      <c r="BV65" s="114"/>
      <c r="BW65" s="113"/>
      <c r="BX65" s="114"/>
      <c r="BY65" s="119"/>
    </row>
    <row r="66" spans="2:80" s="59" customFormat="1" ht="15" customHeight="1" x14ac:dyDescent="0.15">
      <c r="B66" s="246"/>
      <c r="C66" s="247"/>
      <c r="D66" s="247"/>
      <c r="E66" s="247"/>
      <c r="F66" s="247"/>
      <c r="G66" s="248"/>
      <c r="H66" s="102"/>
      <c r="I66" s="103"/>
      <c r="J66" s="103"/>
      <c r="K66" s="103"/>
      <c r="L66" s="103"/>
      <c r="M66" s="109"/>
      <c r="N66" s="102"/>
      <c r="O66" s="103"/>
      <c r="P66" s="103"/>
      <c r="Q66" s="103"/>
      <c r="R66" s="103"/>
      <c r="S66" s="109"/>
      <c r="T66" s="257"/>
      <c r="U66" s="258"/>
      <c r="V66" s="258"/>
      <c r="W66" s="258"/>
      <c r="X66" s="258"/>
      <c r="Y66" s="259"/>
      <c r="Z66" s="222"/>
      <c r="AA66" s="224"/>
      <c r="AB66" s="224"/>
      <c r="AC66" s="224"/>
      <c r="AD66" s="113"/>
      <c r="AE66" s="114"/>
      <c r="AF66" s="113"/>
      <c r="AG66" s="114"/>
      <c r="AH66" s="113"/>
      <c r="AI66" s="114"/>
      <c r="AJ66" s="113"/>
      <c r="AK66" s="114"/>
      <c r="AL66" s="265"/>
      <c r="AM66" s="58"/>
      <c r="AN66" s="58"/>
      <c r="AO66" s="246"/>
      <c r="AP66" s="247"/>
      <c r="AQ66" s="247"/>
      <c r="AR66" s="247"/>
      <c r="AS66" s="247"/>
      <c r="AT66" s="248"/>
      <c r="AU66" s="102"/>
      <c r="AV66" s="103"/>
      <c r="AW66" s="103"/>
      <c r="AX66" s="103"/>
      <c r="AY66" s="103"/>
      <c r="AZ66" s="109"/>
      <c r="BA66" s="102"/>
      <c r="BB66" s="103"/>
      <c r="BC66" s="103"/>
      <c r="BD66" s="103"/>
      <c r="BE66" s="103"/>
      <c r="BF66" s="109"/>
      <c r="BG66" s="102"/>
      <c r="BH66" s="103"/>
      <c r="BI66" s="103"/>
      <c r="BJ66" s="103"/>
      <c r="BK66" s="103"/>
      <c r="BL66" s="104"/>
      <c r="BM66" s="94"/>
      <c r="BN66" s="97"/>
      <c r="BO66" s="97"/>
      <c r="BP66" s="97"/>
      <c r="BQ66" s="113"/>
      <c r="BR66" s="114"/>
      <c r="BS66" s="113"/>
      <c r="BT66" s="114"/>
      <c r="BU66" s="113"/>
      <c r="BV66" s="114"/>
      <c r="BW66" s="113"/>
      <c r="BX66" s="114"/>
      <c r="BY66" s="119"/>
    </row>
    <row r="67" spans="2:80" s="59" customFormat="1" ht="15" customHeight="1" x14ac:dyDescent="0.15">
      <c r="B67" s="249"/>
      <c r="C67" s="250"/>
      <c r="D67" s="250"/>
      <c r="E67" s="250"/>
      <c r="F67" s="250"/>
      <c r="G67" s="251"/>
      <c r="H67" s="105"/>
      <c r="I67" s="106"/>
      <c r="J67" s="106"/>
      <c r="K67" s="106"/>
      <c r="L67" s="106"/>
      <c r="M67" s="110"/>
      <c r="N67" s="105"/>
      <c r="O67" s="106"/>
      <c r="P67" s="106"/>
      <c r="Q67" s="106"/>
      <c r="R67" s="106"/>
      <c r="S67" s="110"/>
      <c r="T67" s="260"/>
      <c r="U67" s="261"/>
      <c r="V67" s="261"/>
      <c r="W67" s="261"/>
      <c r="X67" s="261"/>
      <c r="Y67" s="262"/>
      <c r="Z67" s="223"/>
      <c r="AA67" s="225"/>
      <c r="AB67" s="225"/>
      <c r="AC67" s="225"/>
      <c r="AD67" s="115"/>
      <c r="AE67" s="116"/>
      <c r="AF67" s="115"/>
      <c r="AG67" s="116"/>
      <c r="AH67" s="115"/>
      <c r="AI67" s="116"/>
      <c r="AJ67" s="115"/>
      <c r="AK67" s="116"/>
      <c r="AL67" s="266"/>
      <c r="AM67" s="58"/>
      <c r="AN67" s="58"/>
      <c r="AO67" s="249"/>
      <c r="AP67" s="250"/>
      <c r="AQ67" s="250"/>
      <c r="AR67" s="250"/>
      <c r="AS67" s="250"/>
      <c r="AT67" s="251"/>
      <c r="AU67" s="105"/>
      <c r="AV67" s="106"/>
      <c r="AW67" s="106"/>
      <c r="AX67" s="106"/>
      <c r="AY67" s="106"/>
      <c r="AZ67" s="110"/>
      <c r="BA67" s="105"/>
      <c r="BB67" s="106"/>
      <c r="BC67" s="106"/>
      <c r="BD67" s="106"/>
      <c r="BE67" s="106"/>
      <c r="BF67" s="110"/>
      <c r="BG67" s="105"/>
      <c r="BH67" s="106"/>
      <c r="BI67" s="106"/>
      <c r="BJ67" s="106"/>
      <c r="BK67" s="106"/>
      <c r="BL67" s="107"/>
      <c r="BM67" s="95"/>
      <c r="BN67" s="98"/>
      <c r="BO67" s="98"/>
      <c r="BP67" s="98"/>
      <c r="BQ67" s="115"/>
      <c r="BR67" s="116"/>
      <c r="BS67" s="115"/>
      <c r="BT67" s="116"/>
      <c r="BU67" s="115"/>
      <c r="BV67" s="116"/>
      <c r="BW67" s="115"/>
      <c r="BX67" s="116"/>
      <c r="BY67" s="120"/>
    </row>
    <row r="68" spans="2:80" s="44" customFormat="1" ht="15" customHeight="1" x14ac:dyDescent="0.15">
      <c r="B68" s="125" t="s">
        <v>47</v>
      </c>
      <c r="C68" s="126"/>
      <c r="D68" s="126"/>
      <c r="E68" s="126"/>
      <c r="F68" s="126"/>
      <c r="G68" s="81"/>
      <c r="H68" s="168"/>
      <c r="I68" s="169"/>
      <c r="J68" s="169"/>
      <c r="K68" s="169"/>
      <c r="L68" s="169"/>
      <c r="M68" s="170"/>
      <c r="N68" s="23"/>
      <c r="O68" s="23"/>
      <c r="P68" s="23"/>
      <c r="Q68" s="23"/>
      <c r="R68" s="23"/>
      <c r="S68" s="23"/>
      <c r="T68" s="24"/>
      <c r="U68" s="23"/>
      <c r="V68" s="23"/>
      <c r="W68" s="23"/>
      <c r="X68" s="23"/>
      <c r="Y68" s="25"/>
      <c r="Z68" s="26"/>
      <c r="AA68" s="27"/>
      <c r="AB68" s="27"/>
      <c r="AC68" s="27"/>
      <c r="AD68" s="80" t="str">
        <f>IF(ISERROR(AB70/AC70),"",AB70/AC70)</f>
        <v/>
      </c>
      <c r="AE68" s="81"/>
      <c r="AF68" s="117" t="str">
        <f>IF(P69="","",SUM(P69:P71)+SUM(V69:V71))</f>
        <v/>
      </c>
      <c r="AG68" s="81"/>
      <c r="AH68" s="117" t="str">
        <f>IF(R69="","",SUM(R69:R71)+SUM(X69:X71))</f>
        <v/>
      </c>
      <c r="AI68" s="81"/>
      <c r="AJ68" s="80" t="str">
        <f>IF(ISERROR(AF68/AH68),"",AF68/AH68)</f>
        <v/>
      </c>
      <c r="AK68" s="81"/>
      <c r="AL68" s="72"/>
      <c r="AM68" s="54"/>
      <c r="AN68" s="54"/>
      <c r="AO68" s="125" t="s">
        <v>51</v>
      </c>
      <c r="AP68" s="126"/>
      <c r="AQ68" s="126"/>
      <c r="AR68" s="126"/>
      <c r="AS68" s="126"/>
      <c r="AT68" s="81"/>
      <c r="AU68" s="168"/>
      <c r="AV68" s="169"/>
      <c r="AW68" s="169"/>
      <c r="AX68" s="169"/>
      <c r="AY68" s="169"/>
      <c r="AZ68" s="170"/>
      <c r="BA68" s="23"/>
      <c r="BB68" s="23"/>
      <c r="BC68" s="23"/>
      <c r="BD68" s="23"/>
      <c r="BE68" s="23"/>
      <c r="BF68" s="23"/>
      <c r="BG68" s="24"/>
      <c r="BH68" s="23"/>
      <c r="BI68" s="23"/>
      <c r="BJ68" s="23"/>
      <c r="BK68" s="23"/>
      <c r="BL68" s="25"/>
      <c r="BM68" s="26"/>
      <c r="BN68" s="27"/>
      <c r="BO68" s="27"/>
      <c r="BP68" s="27"/>
      <c r="BQ68" s="80" t="str">
        <f>IF(ISERROR(BO70/BP70),"",BO70/BP70)</f>
        <v/>
      </c>
      <c r="BR68" s="81"/>
      <c r="BS68" s="117" t="str">
        <f>IF(BC69="","",SUM(BC69:BC71)+SUM(BI69:BI71))</f>
        <v/>
      </c>
      <c r="BT68" s="81"/>
      <c r="BU68" s="117" t="str">
        <f>IF(BE69="","",SUM(BE69:BE71)+SUM(BK69:BK71))</f>
        <v/>
      </c>
      <c r="BV68" s="81"/>
      <c r="BW68" s="80" t="str">
        <f>IF(ISERROR(BS68/BU68),"",BS68/BU68)</f>
        <v/>
      </c>
      <c r="BX68" s="81"/>
      <c r="BY68" s="72"/>
    </row>
    <row r="69" spans="2:80" s="44" customFormat="1" ht="15" customHeight="1" x14ac:dyDescent="0.15">
      <c r="B69" s="127"/>
      <c r="C69" s="128"/>
      <c r="D69" s="128"/>
      <c r="E69" s="128"/>
      <c r="F69" s="128"/>
      <c r="G69" s="83"/>
      <c r="H69" s="171"/>
      <c r="I69" s="172"/>
      <c r="J69" s="172"/>
      <c r="K69" s="172"/>
      <c r="L69" s="172"/>
      <c r="M69" s="173"/>
      <c r="N69" s="24"/>
      <c r="O69" s="23"/>
      <c r="P69" s="23"/>
      <c r="Q69" s="23" t="s">
        <v>0</v>
      </c>
      <c r="R69" s="23"/>
      <c r="S69" s="23"/>
      <c r="T69" s="24"/>
      <c r="U69" s="23"/>
      <c r="V69" s="23"/>
      <c r="W69" s="23" t="s">
        <v>0</v>
      </c>
      <c r="X69" s="23"/>
      <c r="Y69" s="25"/>
      <c r="Z69" s="27"/>
      <c r="AA69" s="27"/>
      <c r="AB69" s="27"/>
      <c r="AC69" s="27"/>
      <c r="AD69" s="82"/>
      <c r="AE69" s="83"/>
      <c r="AF69" s="82"/>
      <c r="AG69" s="83"/>
      <c r="AH69" s="82"/>
      <c r="AI69" s="83"/>
      <c r="AJ69" s="82"/>
      <c r="AK69" s="83"/>
      <c r="AL69" s="72"/>
      <c r="AM69" s="54"/>
      <c r="AN69" s="54"/>
      <c r="AO69" s="127"/>
      <c r="AP69" s="128"/>
      <c r="AQ69" s="128"/>
      <c r="AR69" s="128"/>
      <c r="AS69" s="128"/>
      <c r="AT69" s="83"/>
      <c r="AU69" s="171"/>
      <c r="AV69" s="172"/>
      <c r="AW69" s="172"/>
      <c r="AX69" s="172"/>
      <c r="AY69" s="172"/>
      <c r="AZ69" s="173"/>
      <c r="BA69" s="24"/>
      <c r="BB69" s="23"/>
      <c r="BC69" s="23"/>
      <c r="BD69" s="23" t="s">
        <v>0</v>
      </c>
      <c r="BE69" s="23"/>
      <c r="BF69" s="23"/>
      <c r="BG69" s="24"/>
      <c r="BH69" s="23"/>
      <c r="BI69" s="23"/>
      <c r="BJ69" s="23" t="s">
        <v>0</v>
      </c>
      <c r="BK69" s="23"/>
      <c r="BL69" s="25"/>
      <c r="BM69" s="27"/>
      <c r="BN69" s="27"/>
      <c r="BO69" s="27"/>
      <c r="BP69" s="27"/>
      <c r="BQ69" s="82"/>
      <c r="BR69" s="83"/>
      <c r="BS69" s="82"/>
      <c r="BT69" s="83"/>
      <c r="BU69" s="82"/>
      <c r="BV69" s="83"/>
      <c r="BW69" s="82"/>
      <c r="BX69" s="83"/>
      <c r="BY69" s="72"/>
    </row>
    <row r="70" spans="2:80" s="44" customFormat="1" ht="15" customHeight="1" x14ac:dyDescent="0.15">
      <c r="B70" s="127"/>
      <c r="C70" s="128"/>
      <c r="D70" s="128"/>
      <c r="E70" s="128"/>
      <c r="F70" s="128"/>
      <c r="G70" s="83"/>
      <c r="H70" s="171"/>
      <c r="I70" s="172"/>
      <c r="J70" s="172"/>
      <c r="K70" s="172"/>
      <c r="L70" s="172"/>
      <c r="M70" s="173"/>
      <c r="N70" s="28" t="str">
        <f>IF(O70="","",IF(O70=2,"○",IF(O70=1,"●",IF(O70=0,"●",""))))</f>
        <v/>
      </c>
      <c r="O70" s="29" t="str">
        <f>IF(P69="","",IF(P69&gt;R69,1,0)+IF(P70&gt;R70,1,0)+IF(P71&gt;R71,1,0))</f>
        <v/>
      </c>
      <c r="P70" s="23"/>
      <c r="Q70" s="23" t="s">
        <v>0</v>
      </c>
      <c r="R70" s="23"/>
      <c r="S70" s="29" t="str">
        <f>IF(R69="","",IF(R69&gt;P69,1,0)+IF(R70&gt;P70,1,0)+IF(R71&gt;P71,1,0))</f>
        <v/>
      </c>
      <c r="T70" s="28" t="str">
        <f>IF(U70="","",IF(U70=2,"○",IF(U70=1,"●",IF(U70=0,"●",""))))</f>
        <v/>
      </c>
      <c r="U70" s="29" t="str">
        <f>IF(V69="","",IF(V69&gt;X69,1,0)+IF(V70&gt;X70,1,0)+IF(V71&gt;X71,1,0))</f>
        <v/>
      </c>
      <c r="V70" s="23"/>
      <c r="W70" s="23" t="s">
        <v>0</v>
      </c>
      <c r="X70" s="23"/>
      <c r="Y70" s="30" t="str">
        <f>IF(X69="","",IF(X69&gt;V69,1,0)+IF(X70&gt;V70,1,0)+IF(X71&gt;V71,1,0))</f>
        <v/>
      </c>
      <c r="Z70" s="31" t="str">
        <f>IF(O70="","",EXACT(N70,"○")+EXACT(T70,"○"))</f>
        <v/>
      </c>
      <c r="AA70" s="31" t="str">
        <f>IF(S70="","",EXACT(N70,"●")+EXACT(T70,"●"))</f>
        <v/>
      </c>
      <c r="AB70" s="31" t="str">
        <f>IF(ISERROR(IF(O70="","",O70+U70)),"",(IF(O70="","",O70+U70)))</f>
        <v/>
      </c>
      <c r="AC70" s="31" t="str">
        <f>IF(ISERROR(IF(S70="","",S70+Y70)),"",(IF(S70="","",S70+Y70)))</f>
        <v/>
      </c>
      <c r="AD70" s="82"/>
      <c r="AE70" s="83"/>
      <c r="AF70" s="82"/>
      <c r="AG70" s="83"/>
      <c r="AH70" s="82"/>
      <c r="AI70" s="83"/>
      <c r="AJ70" s="82"/>
      <c r="AK70" s="83"/>
      <c r="AL70" s="73" t="str">
        <f>IF(ISERROR(RANK(AN70,$AN$41:$AN$51)),"",(RANK(AN70,$AN$41:$AN$51)))</f>
        <v/>
      </c>
      <c r="AM70" s="54" t="e">
        <f>IF(OR(Z70=Z75,Z70=Z80),CHOOSE(RANK(Z70,Z70:Z80)+1,0,300,200,100)+Z70+AD68,CHOOSE(RANK(Z70,Z70:Z80)+1,0,300,200,100))</f>
        <v>#VALUE!</v>
      </c>
      <c r="AN70" s="54" t="e">
        <f>IF(OR(AM70=AM70,AM70=AM75,AM70=AM80),CHOOSE(RANK(AM70,AM70:AM80)+1,0,300,200,100)+AJ68,CHOOSE(RANK(AM70,AM70:AM80)+1,0,,300,200,100))</f>
        <v>#VALUE!</v>
      </c>
      <c r="AO70" s="127"/>
      <c r="AP70" s="128"/>
      <c r="AQ70" s="128"/>
      <c r="AR70" s="128"/>
      <c r="AS70" s="128"/>
      <c r="AT70" s="83"/>
      <c r="AU70" s="171"/>
      <c r="AV70" s="172"/>
      <c r="AW70" s="172"/>
      <c r="AX70" s="172"/>
      <c r="AY70" s="172"/>
      <c r="AZ70" s="173"/>
      <c r="BA70" s="28" t="str">
        <f>IF(BB70="","",IF(BB70=2,"○",IF(BB70=1,"●",IF(BB70=0,"●",""))))</f>
        <v/>
      </c>
      <c r="BB70" s="29" t="str">
        <f>IF(BC69="","",IF(BC69&gt;BE69,1,0)+IF(BC70&gt;BE70,1,0)+IF(BC71&gt;BE71,1,0))</f>
        <v/>
      </c>
      <c r="BC70" s="23"/>
      <c r="BD70" s="23" t="s">
        <v>0</v>
      </c>
      <c r="BE70" s="23"/>
      <c r="BF70" s="29" t="str">
        <f>IF(BE69="","",IF(BE69&gt;BC69,1,0)+IF(BE70&gt;BC70,1,0)+IF(BE71&gt;BC71,1,0))</f>
        <v/>
      </c>
      <c r="BG70" s="28" t="str">
        <f>IF(BH70="","",IF(BH70=2,"○",IF(BH70=1,"●",IF(BH70=0,"●",""))))</f>
        <v/>
      </c>
      <c r="BH70" s="29" t="str">
        <f>IF(BI69="","",IF(BI69&gt;BK69,1,0)+IF(BI70&gt;BK70,1,0)+IF(BI71&gt;BK71,1,0))</f>
        <v/>
      </c>
      <c r="BI70" s="23"/>
      <c r="BJ70" s="23" t="s">
        <v>0</v>
      </c>
      <c r="BK70" s="23"/>
      <c r="BL70" s="30" t="str">
        <f>IF(BK69="","",IF(BK69&gt;BI69,1,0)+IF(BK70&gt;BI70,1,0)+IF(BK71&gt;BI71,1,0))</f>
        <v/>
      </c>
      <c r="BM70" s="31" t="str">
        <f>IF(BB70="","",EXACT(BA70,"○")+EXACT(BG70,"○"))</f>
        <v/>
      </c>
      <c r="BN70" s="31" t="str">
        <f>IF(BF70="","",EXACT(BA70,"●")+EXACT(BG70,"●"))</f>
        <v/>
      </c>
      <c r="BO70" s="31" t="str">
        <f>IF(ISERROR(IF(BB70="","",BB70+BH70)),"",(IF(BB70="","",BB70+BH70)))</f>
        <v/>
      </c>
      <c r="BP70" s="31" t="str">
        <f>IF(ISERROR(IF(BF70="","",BF70+BL70)),"",(IF(BF70="","",BF70+BL70)))</f>
        <v/>
      </c>
      <c r="BQ70" s="82"/>
      <c r="BR70" s="83"/>
      <c r="BS70" s="82"/>
      <c r="BT70" s="83"/>
      <c r="BU70" s="82"/>
      <c r="BV70" s="83"/>
      <c r="BW70" s="82"/>
      <c r="BX70" s="83"/>
      <c r="BY70" s="73" t="str">
        <f>IF(ISERROR(RANK(CA70,$AN$41:$AN$51)),"",(RANK(CA70,$AN$41:$AN$51)))</f>
        <v/>
      </c>
      <c r="CA70" s="44" t="e">
        <f>IF(OR(BM70=BM75,BM70=BM80),CHOOSE(RANK(BM70,BM70:BM80)+1,0,300,200,100)+BM70+BQ68,CHOOSE(RANK(BM70,BM70:BM80)+1,0,300,200,100))</f>
        <v>#VALUE!</v>
      </c>
      <c r="CB70" s="44" t="e">
        <f>IF(OR(CA70=CA70,CA70=CA75,CA70=CA80),CHOOSE(RANK(CA70,CA70:CA80)+1,0,300,200,100)+BW68,CHOOSE(RANK(CA70,CA70:CA80)+1,0,,300,200,100))</f>
        <v>#VALUE!</v>
      </c>
    </row>
    <row r="71" spans="2:80" s="44" customFormat="1" ht="15" customHeight="1" x14ac:dyDescent="0.15">
      <c r="B71" s="127"/>
      <c r="C71" s="128"/>
      <c r="D71" s="128"/>
      <c r="E71" s="128"/>
      <c r="F71" s="128"/>
      <c r="G71" s="83"/>
      <c r="H71" s="171"/>
      <c r="I71" s="172"/>
      <c r="J71" s="172"/>
      <c r="K71" s="172"/>
      <c r="L71" s="172"/>
      <c r="M71" s="173"/>
      <c r="N71" s="24"/>
      <c r="O71" s="23"/>
      <c r="P71" s="23"/>
      <c r="Q71" s="23" t="s">
        <v>0</v>
      </c>
      <c r="R71" s="23"/>
      <c r="S71" s="23"/>
      <c r="T71" s="24"/>
      <c r="U71" s="23"/>
      <c r="V71" s="23"/>
      <c r="W71" s="23" t="s">
        <v>0</v>
      </c>
      <c r="X71" s="23"/>
      <c r="Y71" s="25"/>
      <c r="Z71" s="27"/>
      <c r="AA71" s="27"/>
      <c r="AB71" s="27"/>
      <c r="AC71" s="27"/>
      <c r="AD71" s="82"/>
      <c r="AE71" s="83"/>
      <c r="AF71" s="82"/>
      <c r="AG71" s="83"/>
      <c r="AH71" s="82"/>
      <c r="AI71" s="83"/>
      <c r="AJ71" s="82"/>
      <c r="AK71" s="83"/>
      <c r="AL71" s="72"/>
      <c r="AM71" s="54"/>
      <c r="AN71" s="54"/>
      <c r="AO71" s="127"/>
      <c r="AP71" s="128"/>
      <c r="AQ71" s="128"/>
      <c r="AR71" s="128"/>
      <c r="AS71" s="128"/>
      <c r="AT71" s="83"/>
      <c r="AU71" s="171"/>
      <c r="AV71" s="172"/>
      <c r="AW71" s="172"/>
      <c r="AX71" s="172"/>
      <c r="AY71" s="172"/>
      <c r="AZ71" s="173"/>
      <c r="BA71" s="24"/>
      <c r="BB71" s="23"/>
      <c r="BC71" s="23"/>
      <c r="BD71" s="23" t="s">
        <v>0</v>
      </c>
      <c r="BE71" s="23"/>
      <c r="BF71" s="23"/>
      <c r="BG71" s="24"/>
      <c r="BH71" s="23"/>
      <c r="BI71" s="23"/>
      <c r="BJ71" s="23" t="s">
        <v>0</v>
      </c>
      <c r="BK71" s="23"/>
      <c r="BL71" s="25"/>
      <c r="BM71" s="27"/>
      <c r="BN71" s="27"/>
      <c r="BO71" s="27"/>
      <c r="BP71" s="27"/>
      <c r="BQ71" s="82"/>
      <c r="BR71" s="83"/>
      <c r="BS71" s="82"/>
      <c r="BT71" s="83"/>
      <c r="BU71" s="82"/>
      <c r="BV71" s="83"/>
      <c r="BW71" s="82"/>
      <c r="BX71" s="83"/>
      <c r="BY71" s="72"/>
    </row>
    <row r="72" spans="2:80" s="44" customFormat="1" ht="15" customHeight="1" x14ac:dyDescent="0.15">
      <c r="B72" s="131"/>
      <c r="C72" s="132"/>
      <c r="D72" s="132"/>
      <c r="E72" s="132"/>
      <c r="F72" s="132"/>
      <c r="G72" s="85"/>
      <c r="H72" s="174"/>
      <c r="I72" s="175"/>
      <c r="J72" s="175"/>
      <c r="K72" s="175"/>
      <c r="L72" s="175"/>
      <c r="M72" s="176"/>
      <c r="N72" s="32"/>
      <c r="O72" s="33"/>
      <c r="P72" s="33"/>
      <c r="Q72" s="33"/>
      <c r="R72" s="33"/>
      <c r="S72" s="33"/>
      <c r="T72" s="32"/>
      <c r="U72" s="33"/>
      <c r="V72" s="33"/>
      <c r="W72" s="33"/>
      <c r="X72" s="33"/>
      <c r="Y72" s="34"/>
      <c r="Z72" s="35"/>
      <c r="AA72" s="35"/>
      <c r="AB72" s="35"/>
      <c r="AC72" s="35"/>
      <c r="AD72" s="84"/>
      <c r="AE72" s="85"/>
      <c r="AF72" s="84"/>
      <c r="AG72" s="85"/>
      <c r="AH72" s="84"/>
      <c r="AI72" s="85"/>
      <c r="AJ72" s="84"/>
      <c r="AK72" s="85"/>
      <c r="AL72" s="74"/>
      <c r="AM72" s="54"/>
      <c r="AN72" s="54"/>
      <c r="AO72" s="131"/>
      <c r="AP72" s="132"/>
      <c r="AQ72" s="132"/>
      <c r="AR72" s="132"/>
      <c r="AS72" s="132"/>
      <c r="AT72" s="85"/>
      <c r="AU72" s="174"/>
      <c r="AV72" s="175"/>
      <c r="AW72" s="175"/>
      <c r="AX72" s="175"/>
      <c r="AY72" s="175"/>
      <c r="AZ72" s="176"/>
      <c r="BA72" s="32"/>
      <c r="BB72" s="33"/>
      <c r="BC72" s="33"/>
      <c r="BD72" s="33"/>
      <c r="BE72" s="33"/>
      <c r="BF72" s="33"/>
      <c r="BG72" s="32"/>
      <c r="BH72" s="33"/>
      <c r="BI72" s="33"/>
      <c r="BJ72" s="33"/>
      <c r="BK72" s="33"/>
      <c r="BL72" s="34"/>
      <c r="BM72" s="35"/>
      <c r="BN72" s="35"/>
      <c r="BO72" s="35"/>
      <c r="BP72" s="35"/>
      <c r="BQ72" s="84"/>
      <c r="BR72" s="85"/>
      <c r="BS72" s="84"/>
      <c r="BT72" s="85"/>
      <c r="BU72" s="84"/>
      <c r="BV72" s="85"/>
      <c r="BW72" s="84"/>
      <c r="BX72" s="85"/>
      <c r="BY72" s="74"/>
    </row>
    <row r="73" spans="2:80" s="44" customFormat="1" ht="15" customHeight="1" x14ac:dyDescent="0.15">
      <c r="B73" s="125" t="s">
        <v>48</v>
      </c>
      <c r="C73" s="126"/>
      <c r="D73" s="126"/>
      <c r="E73" s="126"/>
      <c r="F73" s="126"/>
      <c r="G73" s="81"/>
      <c r="H73" s="23"/>
      <c r="I73" s="23"/>
      <c r="J73" s="23"/>
      <c r="K73" s="23"/>
      <c r="L73" s="23"/>
      <c r="M73" s="23"/>
      <c r="N73" s="168"/>
      <c r="O73" s="169"/>
      <c r="P73" s="169"/>
      <c r="Q73" s="169"/>
      <c r="R73" s="169"/>
      <c r="S73" s="170"/>
      <c r="T73" s="24"/>
      <c r="U73" s="23"/>
      <c r="V73" s="23"/>
      <c r="W73" s="23"/>
      <c r="X73" s="23"/>
      <c r="Y73" s="25"/>
      <c r="Z73" s="27"/>
      <c r="AA73" s="27"/>
      <c r="AB73" s="27"/>
      <c r="AC73" s="27"/>
      <c r="AD73" s="80" t="str">
        <f>IF(ISERROR(AB75/AC75),"",AB75/AC75)</f>
        <v/>
      </c>
      <c r="AE73" s="81"/>
      <c r="AF73" s="117" t="str">
        <f>IF(J74="","",SUM(J74:J76)+SUM(V74:V76))</f>
        <v/>
      </c>
      <c r="AG73" s="81"/>
      <c r="AH73" s="117" t="str">
        <f>IF(L74="","",SUM(L74:L76)+SUM(X74:X76))</f>
        <v/>
      </c>
      <c r="AI73" s="81"/>
      <c r="AJ73" s="80" t="str">
        <f>IF(ISERROR(AF73/AH73),"",AF73/AH73)</f>
        <v/>
      </c>
      <c r="AK73" s="81"/>
      <c r="AL73" s="72"/>
      <c r="AM73" s="54"/>
      <c r="AN73" s="54"/>
      <c r="AO73" s="125" t="s">
        <v>52</v>
      </c>
      <c r="AP73" s="126"/>
      <c r="AQ73" s="126"/>
      <c r="AR73" s="126"/>
      <c r="AS73" s="126"/>
      <c r="AT73" s="81"/>
      <c r="AU73" s="23"/>
      <c r="AV73" s="23"/>
      <c r="AW73" s="23"/>
      <c r="AX73" s="23"/>
      <c r="AY73" s="23"/>
      <c r="AZ73" s="23"/>
      <c r="BA73" s="168"/>
      <c r="BB73" s="169"/>
      <c r="BC73" s="169"/>
      <c r="BD73" s="169"/>
      <c r="BE73" s="169"/>
      <c r="BF73" s="170"/>
      <c r="BG73" s="24"/>
      <c r="BH73" s="23"/>
      <c r="BI73" s="23"/>
      <c r="BJ73" s="23"/>
      <c r="BK73" s="23"/>
      <c r="BL73" s="25"/>
      <c r="BM73" s="27"/>
      <c r="BN73" s="27"/>
      <c r="BO73" s="27"/>
      <c r="BP73" s="27"/>
      <c r="BQ73" s="80" t="str">
        <f>IF(ISERROR(BO75/BP75),"",BO75/BP75)</f>
        <v/>
      </c>
      <c r="BR73" s="81"/>
      <c r="BS73" s="117" t="str">
        <f>IF(AW74="","",SUM(AW74:AW76)+SUM(BI74:BI76))</f>
        <v/>
      </c>
      <c r="BT73" s="81"/>
      <c r="BU73" s="117" t="str">
        <f>IF(AY74="","",SUM(AY74:AY76)+SUM(BK74:BK76))</f>
        <v/>
      </c>
      <c r="BV73" s="81"/>
      <c r="BW73" s="80" t="str">
        <f>IF(ISERROR(BS73/BU73),"",BS73/BU73)</f>
        <v/>
      </c>
      <c r="BX73" s="81"/>
      <c r="BY73" s="72"/>
    </row>
    <row r="74" spans="2:80" s="44" customFormat="1" ht="15" customHeight="1" x14ac:dyDescent="0.15">
      <c r="B74" s="127"/>
      <c r="C74" s="128"/>
      <c r="D74" s="128"/>
      <c r="E74" s="128"/>
      <c r="F74" s="128"/>
      <c r="G74" s="83"/>
      <c r="H74" s="23"/>
      <c r="I74" s="23"/>
      <c r="J74" s="23" t="str">
        <f>IF(R69="","",R69)</f>
        <v/>
      </c>
      <c r="K74" s="23" t="s">
        <v>0</v>
      </c>
      <c r="L74" s="23" t="str">
        <f>IF(P69="","",P69)</f>
        <v/>
      </c>
      <c r="M74" s="23"/>
      <c r="N74" s="171"/>
      <c r="O74" s="172"/>
      <c r="P74" s="172"/>
      <c r="Q74" s="172"/>
      <c r="R74" s="172"/>
      <c r="S74" s="173"/>
      <c r="T74" s="24"/>
      <c r="U74" s="23"/>
      <c r="V74" s="36"/>
      <c r="W74" s="23" t="s">
        <v>0</v>
      </c>
      <c r="X74" s="36"/>
      <c r="Y74" s="25"/>
      <c r="Z74" s="27"/>
      <c r="AA74" s="27"/>
      <c r="AB74" s="27"/>
      <c r="AC74" s="27"/>
      <c r="AD74" s="82"/>
      <c r="AE74" s="83"/>
      <c r="AF74" s="82"/>
      <c r="AG74" s="83"/>
      <c r="AH74" s="82"/>
      <c r="AI74" s="83"/>
      <c r="AJ74" s="82"/>
      <c r="AK74" s="83"/>
      <c r="AL74" s="72"/>
      <c r="AM74" s="54"/>
      <c r="AN74" s="54"/>
      <c r="AO74" s="127"/>
      <c r="AP74" s="128"/>
      <c r="AQ74" s="128"/>
      <c r="AR74" s="128"/>
      <c r="AS74" s="128"/>
      <c r="AT74" s="83"/>
      <c r="AU74" s="23"/>
      <c r="AV74" s="23"/>
      <c r="AW74" s="23" t="str">
        <f>IF(BE69="","",BE69)</f>
        <v/>
      </c>
      <c r="AX74" s="23" t="s">
        <v>0</v>
      </c>
      <c r="AY74" s="23" t="str">
        <f>IF(BC69="","",BC69)</f>
        <v/>
      </c>
      <c r="AZ74" s="23"/>
      <c r="BA74" s="171"/>
      <c r="BB74" s="172"/>
      <c r="BC74" s="172"/>
      <c r="BD74" s="172"/>
      <c r="BE74" s="172"/>
      <c r="BF74" s="173"/>
      <c r="BG74" s="24"/>
      <c r="BH74" s="23"/>
      <c r="BI74" s="36"/>
      <c r="BJ74" s="23" t="s">
        <v>0</v>
      </c>
      <c r="BK74" s="36"/>
      <c r="BL74" s="25"/>
      <c r="BM74" s="27"/>
      <c r="BN74" s="27"/>
      <c r="BO74" s="27"/>
      <c r="BP74" s="27"/>
      <c r="BQ74" s="82"/>
      <c r="BR74" s="83"/>
      <c r="BS74" s="82"/>
      <c r="BT74" s="83"/>
      <c r="BU74" s="82"/>
      <c r="BV74" s="83"/>
      <c r="BW74" s="82"/>
      <c r="BX74" s="83"/>
      <c r="BY74" s="72"/>
    </row>
    <row r="75" spans="2:80" s="44" customFormat="1" ht="15" customHeight="1" x14ac:dyDescent="0.15">
      <c r="B75" s="127"/>
      <c r="C75" s="128"/>
      <c r="D75" s="128"/>
      <c r="E75" s="128"/>
      <c r="F75" s="128"/>
      <c r="G75" s="83"/>
      <c r="H75" s="29" t="str">
        <f>IF(I75="","",IF(I75=2,"○",IF(I75=1,"●",IF(I75=0,"●",""))))</f>
        <v/>
      </c>
      <c r="I75" s="23" t="str">
        <f>S70</f>
        <v/>
      </c>
      <c r="J75" s="23" t="str">
        <f>IF(R70="","",R70)</f>
        <v/>
      </c>
      <c r="K75" s="23" t="s">
        <v>0</v>
      </c>
      <c r="L75" s="23" t="str">
        <f>IF(P70="","",P70)</f>
        <v/>
      </c>
      <c r="M75" s="23" t="str">
        <f>O70</f>
        <v/>
      </c>
      <c r="N75" s="171"/>
      <c r="O75" s="172"/>
      <c r="P75" s="172"/>
      <c r="Q75" s="172"/>
      <c r="R75" s="172"/>
      <c r="S75" s="173"/>
      <c r="T75" s="28" t="str">
        <f>IF(U75="","",IF(U75=2,"○",IF(U75=1,"●",IF(U75=0,"●",""))))</f>
        <v/>
      </c>
      <c r="U75" s="29" t="str">
        <f>IF(V74="","",IF(V74&gt;X74,1,0)+IF(V75&gt;X75,1,0)+IF(V76&gt;X76,1,0))</f>
        <v/>
      </c>
      <c r="V75" s="36"/>
      <c r="W75" s="23" t="s">
        <v>0</v>
      </c>
      <c r="X75" s="36"/>
      <c r="Y75" s="30" t="str">
        <f>IF(X74="","",IF(X74&gt;V74,1,0)+IF(X75&gt;V75,1,0)+IF(X76&gt;V76,1,0))</f>
        <v/>
      </c>
      <c r="Z75" s="31" t="str">
        <f>IF(I75="","",EXACT(H75,"○")+EXACT(T75,"○"))</f>
        <v/>
      </c>
      <c r="AA75" s="37" t="str">
        <f>IF(I75="","",EXACT(H75,"●")+EXACT(T75,"●"))</f>
        <v/>
      </c>
      <c r="AB75" s="31" t="str">
        <f>IF(ISERROR(IF(I75="","",I75+U75)),"",(IF(I75="","",I75+U75)))</f>
        <v/>
      </c>
      <c r="AC75" s="31" t="str">
        <f>IF(ISERROR(IF(M75="","",M75+Y75)),"",(IF(M75="","",M75+Y75)))</f>
        <v/>
      </c>
      <c r="AD75" s="82"/>
      <c r="AE75" s="83"/>
      <c r="AF75" s="82"/>
      <c r="AG75" s="83"/>
      <c r="AH75" s="82"/>
      <c r="AI75" s="83"/>
      <c r="AJ75" s="82"/>
      <c r="AK75" s="83"/>
      <c r="AL75" s="73" t="str">
        <f>IF(ISERROR(RANK(AN75,$AN$41:$AN$51)),"",(RANK(AN75,$AN$41:$AN$51)))</f>
        <v/>
      </c>
      <c r="AM75" s="54" t="e">
        <f>IF(OR(Z75=Z80,Z75=Z70),CHOOSE(RANK(Z75,Z70:Z80)+1,0,300,200,100)+Z75+AD73,CHOOSE(RANK(Z75,Z70:Z80)+1,0,300,200,100))</f>
        <v>#VALUE!</v>
      </c>
      <c r="AN75" s="54" t="e">
        <f>IF(OR(AM75=AM70,AM75=AM75,AM75=AM80),CHOOSE(RANK(AM75,AM70:AM80)+1,0,300,200,100)+AJ73,CHOOSE(RANK(AM75,AM70:AM80)+1,0,300,200,100))</f>
        <v>#VALUE!</v>
      </c>
      <c r="AO75" s="127"/>
      <c r="AP75" s="128"/>
      <c r="AQ75" s="128"/>
      <c r="AR75" s="128"/>
      <c r="AS75" s="128"/>
      <c r="AT75" s="83"/>
      <c r="AU75" s="29" t="str">
        <f>IF(AV75="","",IF(AV75=2,"○",IF(AV75=1,"●",IF(AV75=0,"●",""))))</f>
        <v/>
      </c>
      <c r="AV75" s="23" t="str">
        <f>BF70</f>
        <v/>
      </c>
      <c r="AW75" s="23" t="str">
        <f>IF(BE70="","",BE70)</f>
        <v/>
      </c>
      <c r="AX75" s="23" t="s">
        <v>0</v>
      </c>
      <c r="AY75" s="23" t="str">
        <f>IF(BC70="","",BC70)</f>
        <v/>
      </c>
      <c r="AZ75" s="23" t="str">
        <f>BB70</f>
        <v/>
      </c>
      <c r="BA75" s="171"/>
      <c r="BB75" s="172"/>
      <c r="BC75" s="172"/>
      <c r="BD75" s="172"/>
      <c r="BE75" s="172"/>
      <c r="BF75" s="173"/>
      <c r="BG75" s="28" t="str">
        <f>IF(BH75="","",IF(BH75=2,"○",IF(BH75=1,"●",IF(BH75=0,"●",""))))</f>
        <v/>
      </c>
      <c r="BH75" s="29" t="str">
        <f>IF(BI74="","",IF(BI74&gt;BK74,1,0)+IF(BI75&gt;BK75,1,0)+IF(BI76&gt;BK76,1,0))</f>
        <v/>
      </c>
      <c r="BI75" s="36"/>
      <c r="BJ75" s="23" t="s">
        <v>0</v>
      </c>
      <c r="BK75" s="36"/>
      <c r="BL75" s="30" t="str">
        <f>IF(BK74="","",IF(BK74&gt;BI74,1,0)+IF(BK75&gt;BI75,1,0)+IF(BK76&gt;BI76,1,0))</f>
        <v/>
      </c>
      <c r="BM75" s="31" t="str">
        <f>IF(AV75="","",EXACT(AU75,"○")+EXACT(BG75,"○"))</f>
        <v/>
      </c>
      <c r="BN75" s="37" t="str">
        <f>IF(AV75="","",EXACT(AU75,"●")+EXACT(BG75,"●"))</f>
        <v/>
      </c>
      <c r="BO75" s="31" t="str">
        <f>IF(ISERROR(IF(AV75="","",AV75+BH75)),"",(IF(AV75="","",AV75+BH75)))</f>
        <v/>
      </c>
      <c r="BP75" s="31" t="str">
        <f>IF(ISERROR(IF(AZ75="","",AZ75+BL75)),"",(IF(AZ75="","",AZ75+BL75)))</f>
        <v/>
      </c>
      <c r="BQ75" s="82"/>
      <c r="BR75" s="83"/>
      <c r="BS75" s="82"/>
      <c r="BT75" s="83"/>
      <c r="BU75" s="82"/>
      <c r="BV75" s="83"/>
      <c r="BW75" s="82"/>
      <c r="BX75" s="83"/>
      <c r="BY75" s="73" t="str">
        <f>IF(ISERROR(RANK(CA75,$AN$41:$AN$51)),"",(RANK(CA75,$AN$41:$AN$51)))</f>
        <v/>
      </c>
      <c r="CA75" s="44" t="e">
        <f>IF(OR(BM75=BM80,BM75=BM70),CHOOSE(RANK(BM75,BM70:BM80)+1,0,300,200,100)+BM75+BQ73,CHOOSE(RANK(BM75,BM70:BM80)+1,0,300,200,100))</f>
        <v>#VALUE!</v>
      </c>
      <c r="CB75" s="44" t="e">
        <f>IF(OR(CA75=CA70,CA75=CA75,CA75=CA80),CHOOSE(RANK(CA75,CA70:CA80)+1,0,300,200,100)+BW73,CHOOSE(RANK(CA75,CA70:CA80)+1,0,300,200,100))</f>
        <v>#VALUE!</v>
      </c>
    </row>
    <row r="76" spans="2:80" s="44" customFormat="1" ht="15" customHeight="1" x14ac:dyDescent="0.15">
      <c r="B76" s="127"/>
      <c r="C76" s="128"/>
      <c r="D76" s="128"/>
      <c r="E76" s="128"/>
      <c r="F76" s="128"/>
      <c r="G76" s="83"/>
      <c r="H76" s="23"/>
      <c r="I76" s="23"/>
      <c r="J76" s="23" t="str">
        <f>IF(R71="","",R71)</f>
        <v/>
      </c>
      <c r="K76" s="23" t="s">
        <v>0</v>
      </c>
      <c r="L76" s="23" t="str">
        <f>IF(P71="","",P71)</f>
        <v/>
      </c>
      <c r="M76" s="23"/>
      <c r="N76" s="171"/>
      <c r="O76" s="172"/>
      <c r="P76" s="172"/>
      <c r="Q76" s="172"/>
      <c r="R76" s="172"/>
      <c r="S76" s="173"/>
      <c r="T76" s="24"/>
      <c r="U76" s="23"/>
      <c r="V76" s="36"/>
      <c r="W76" s="23" t="s">
        <v>0</v>
      </c>
      <c r="X76" s="36"/>
      <c r="Y76" s="25"/>
      <c r="Z76" s="27"/>
      <c r="AA76" s="27"/>
      <c r="AB76" s="27"/>
      <c r="AC76" s="27"/>
      <c r="AD76" s="82"/>
      <c r="AE76" s="83"/>
      <c r="AF76" s="82"/>
      <c r="AG76" s="83"/>
      <c r="AH76" s="82"/>
      <c r="AI76" s="83"/>
      <c r="AJ76" s="82"/>
      <c r="AK76" s="83"/>
      <c r="AL76" s="72"/>
      <c r="AM76" s="54"/>
      <c r="AN76" s="54"/>
      <c r="AO76" s="127"/>
      <c r="AP76" s="128"/>
      <c r="AQ76" s="128"/>
      <c r="AR76" s="128"/>
      <c r="AS76" s="128"/>
      <c r="AT76" s="83"/>
      <c r="AU76" s="23"/>
      <c r="AV76" s="23"/>
      <c r="AW76" s="23" t="str">
        <f>IF(BE71="","",BE71)</f>
        <v/>
      </c>
      <c r="AX76" s="23" t="s">
        <v>0</v>
      </c>
      <c r="AY76" s="23" t="str">
        <f>IF(BC71="","",BC71)</f>
        <v/>
      </c>
      <c r="AZ76" s="23"/>
      <c r="BA76" s="171"/>
      <c r="BB76" s="172"/>
      <c r="BC76" s="172"/>
      <c r="BD76" s="172"/>
      <c r="BE76" s="172"/>
      <c r="BF76" s="173"/>
      <c r="BG76" s="24"/>
      <c r="BH76" s="23"/>
      <c r="BI76" s="36"/>
      <c r="BJ76" s="23" t="s">
        <v>0</v>
      </c>
      <c r="BK76" s="36"/>
      <c r="BL76" s="25"/>
      <c r="BM76" s="27"/>
      <c r="BN76" s="27"/>
      <c r="BO76" s="27"/>
      <c r="BP76" s="27"/>
      <c r="BQ76" s="82"/>
      <c r="BR76" s="83"/>
      <c r="BS76" s="82"/>
      <c r="BT76" s="83"/>
      <c r="BU76" s="82"/>
      <c r="BV76" s="83"/>
      <c r="BW76" s="82"/>
      <c r="BX76" s="83"/>
      <c r="BY76" s="72"/>
    </row>
    <row r="77" spans="2:80" s="44" customFormat="1" ht="15" customHeight="1" x14ac:dyDescent="0.15">
      <c r="B77" s="131"/>
      <c r="C77" s="132"/>
      <c r="D77" s="132"/>
      <c r="E77" s="132"/>
      <c r="F77" s="132"/>
      <c r="G77" s="85"/>
      <c r="H77" s="33"/>
      <c r="I77" s="33"/>
      <c r="J77" s="33"/>
      <c r="K77" s="33"/>
      <c r="L77" s="33"/>
      <c r="M77" s="33"/>
      <c r="N77" s="174"/>
      <c r="O77" s="175"/>
      <c r="P77" s="175"/>
      <c r="Q77" s="175"/>
      <c r="R77" s="175"/>
      <c r="S77" s="176"/>
      <c r="T77" s="32"/>
      <c r="U77" s="33"/>
      <c r="V77" s="33"/>
      <c r="W77" s="33"/>
      <c r="X77" s="33"/>
      <c r="Y77" s="34"/>
      <c r="Z77" s="35"/>
      <c r="AA77" s="35"/>
      <c r="AB77" s="35"/>
      <c r="AC77" s="35"/>
      <c r="AD77" s="84"/>
      <c r="AE77" s="85"/>
      <c r="AF77" s="84"/>
      <c r="AG77" s="85"/>
      <c r="AH77" s="84"/>
      <c r="AI77" s="85"/>
      <c r="AJ77" s="84"/>
      <c r="AK77" s="85"/>
      <c r="AL77" s="74"/>
      <c r="AM77" s="54"/>
      <c r="AN77" s="54"/>
      <c r="AO77" s="131"/>
      <c r="AP77" s="132"/>
      <c r="AQ77" s="132"/>
      <c r="AR77" s="132"/>
      <c r="AS77" s="132"/>
      <c r="AT77" s="85"/>
      <c r="AU77" s="33"/>
      <c r="AV77" s="33"/>
      <c r="AW77" s="33"/>
      <c r="AX77" s="33"/>
      <c r="AY77" s="33"/>
      <c r="AZ77" s="33"/>
      <c r="BA77" s="174"/>
      <c r="BB77" s="175"/>
      <c r="BC77" s="175"/>
      <c r="BD77" s="175"/>
      <c r="BE77" s="175"/>
      <c r="BF77" s="176"/>
      <c r="BG77" s="32"/>
      <c r="BH77" s="33"/>
      <c r="BI77" s="33"/>
      <c r="BJ77" s="33"/>
      <c r="BK77" s="33"/>
      <c r="BL77" s="34"/>
      <c r="BM77" s="35"/>
      <c r="BN77" s="35"/>
      <c r="BO77" s="35"/>
      <c r="BP77" s="35"/>
      <c r="BQ77" s="84"/>
      <c r="BR77" s="85"/>
      <c r="BS77" s="84"/>
      <c r="BT77" s="85"/>
      <c r="BU77" s="84"/>
      <c r="BV77" s="85"/>
      <c r="BW77" s="84"/>
      <c r="BX77" s="85"/>
      <c r="BY77" s="74"/>
    </row>
    <row r="78" spans="2:80" s="44" customFormat="1" ht="15" customHeight="1" x14ac:dyDescent="0.15">
      <c r="B78" s="125" t="s">
        <v>49</v>
      </c>
      <c r="C78" s="126"/>
      <c r="D78" s="126"/>
      <c r="E78" s="126"/>
      <c r="F78" s="126"/>
      <c r="G78" s="81"/>
      <c r="H78" s="23"/>
      <c r="I78" s="23"/>
      <c r="J78" s="23"/>
      <c r="K78" s="23"/>
      <c r="L78" s="23"/>
      <c r="M78" s="23"/>
      <c r="N78" s="38"/>
      <c r="O78" s="23"/>
      <c r="P78" s="23"/>
      <c r="Q78" s="23"/>
      <c r="R78" s="23"/>
      <c r="S78" s="23"/>
      <c r="T78" s="168"/>
      <c r="U78" s="169"/>
      <c r="V78" s="169"/>
      <c r="W78" s="169"/>
      <c r="X78" s="169"/>
      <c r="Y78" s="177"/>
      <c r="Z78" s="27"/>
      <c r="AA78" s="27"/>
      <c r="AB78" s="27"/>
      <c r="AC78" s="27"/>
      <c r="AD78" s="80" t="str">
        <f>IF(ISERROR(AB80/AC80),"",AB80/AC80)</f>
        <v/>
      </c>
      <c r="AE78" s="81"/>
      <c r="AF78" s="117" t="str">
        <f>IF(J79="","",SUM(J79:J81)+SUM(P79:P81))</f>
        <v/>
      </c>
      <c r="AG78" s="81"/>
      <c r="AH78" s="117" t="str">
        <f>IF(L79="","",SUM(L79:L81)+SUM(R79:R81))</f>
        <v/>
      </c>
      <c r="AI78" s="81"/>
      <c r="AJ78" s="80" t="str">
        <f>IF(ISERROR(AF78/AH78),"",AF78/AH78)</f>
        <v/>
      </c>
      <c r="AK78" s="81"/>
      <c r="AL78" s="72"/>
      <c r="AM78" s="54"/>
      <c r="AN78" s="54"/>
      <c r="AO78" s="125" t="s">
        <v>53</v>
      </c>
      <c r="AP78" s="126"/>
      <c r="AQ78" s="126"/>
      <c r="AR78" s="126"/>
      <c r="AS78" s="126"/>
      <c r="AT78" s="81"/>
      <c r="AU78" s="23"/>
      <c r="AV78" s="23"/>
      <c r="AW78" s="23"/>
      <c r="AX78" s="23"/>
      <c r="AY78" s="23"/>
      <c r="AZ78" s="23"/>
      <c r="BA78" s="38"/>
      <c r="BB78" s="23"/>
      <c r="BC78" s="23"/>
      <c r="BD78" s="23"/>
      <c r="BE78" s="23"/>
      <c r="BF78" s="23"/>
      <c r="BG78" s="168"/>
      <c r="BH78" s="169"/>
      <c r="BI78" s="169"/>
      <c r="BJ78" s="169"/>
      <c r="BK78" s="169"/>
      <c r="BL78" s="177"/>
      <c r="BM78" s="27"/>
      <c r="BN78" s="27"/>
      <c r="BO78" s="27"/>
      <c r="BP78" s="27"/>
      <c r="BQ78" s="80" t="str">
        <f>IF(ISERROR(BO80/BP80),"",BO80/BP80)</f>
        <v/>
      </c>
      <c r="BR78" s="81"/>
      <c r="BS78" s="117" t="str">
        <f>IF(AW79="","",SUM(AW79:AW81)+SUM(BC79:BC81))</f>
        <v/>
      </c>
      <c r="BT78" s="81"/>
      <c r="BU78" s="117" t="str">
        <f>IF(AY79="","",SUM(AY79:AY81)+SUM(BE79:BE81))</f>
        <v/>
      </c>
      <c r="BV78" s="81"/>
      <c r="BW78" s="80" t="str">
        <f>IF(ISERROR(BS78/BU78),"",BS78/BU78)</f>
        <v/>
      </c>
      <c r="BX78" s="81"/>
      <c r="BY78" s="72"/>
    </row>
    <row r="79" spans="2:80" s="44" customFormat="1" ht="15" customHeight="1" x14ac:dyDescent="0.15">
      <c r="B79" s="127"/>
      <c r="C79" s="128"/>
      <c r="D79" s="128"/>
      <c r="E79" s="128"/>
      <c r="F79" s="128"/>
      <c r="G79" s="83"/>
      <c r="H79" s="23"/>
      <c r="I79" s="23"/>
      <c r="J79" s="23" t="str">
        <f>IF(X69="","",X69)</f>
        <v/>
      </c>
      <c r="K79" s="23" t="s">
        <v>0</v>
      </c>
      <c r="L79" s="23" t="str">
        <f>IF(V69="","",V69)</f>
        <v/>
      </c>
      <c r="M79" s="23"/>
      <c r="N79" s="24"/>
      <c r="O79" s="23"/>
      <c r="P79" s="23" t="str">
        <f>IF(X74="","",X74)</f>
        <v/>
      </c>
      <c r="Q79" s="23" t="s">
        <v>0</v>
      </c>
      <c r="R79" s="23" t="str">
        <f>IF(V74="","",V74)</f>
        <v/>
      </c>
      <c r="S79" s="23"/>
      <c r="T79" s="171"/>
      <c r="U79" s="172"/>
      <c r="V79" s="172"/>
      <c r="W79" s="172"/>
      <c r="X79" s="172"/>
      <c r="Y79" s="178"/>
      <c r="Z79" s="27"/>
      <c r="AA79" s="27"/>
      <c r="AB79" s="27"/>
      <c r="AC79" s="27"/>
      <c r="AD79" s="82"/>
      <c r="AE79" s="83"/>
      <c r="AF79" s="82"/>
      <c r="AG79" s="83"/>
      <c r="AH79" s="82"/>
      <c r="AI79" s="83"/>
      <c r="AJ79" s="82"/>
      <c r="AK79" s="83"/>
      <c r="AL79" s="72"/>
      <c r="AM79" s="54"/>
      <c r="AN79" s="54"/>
      <c r="AO79" s="127"/>
      <c r="AP79" s="128"/>
      <c r="AQ79" s="128"/>
      <c r="AR79" s="128"/>
      <c r="AS79" s="128"/>
      <c r="AT79" s="83"/>
      <c r="AU79" s="23"/>
      <c r="AV79" s="23"/>
      <c r="AW79" s="23" t="str">
        <f>IF(BK69="","",BK69)</f>
        <v/>
      </c>
      <c r="AX79" s="23" t="s">
        <v>0</v>
      </c>
      <c r="AY79" s="23" t="str">
        <f>IF(BI69="","",BI69)</f>
        <v/>
      </c>
      <c r="AZ79" s="23"/>
      <c r="BA79" s="24"/>
      <c r="BB79" s="23"/>
      <c r="BC79" s="23" t="str">
        <f>IF(BK74="","",BK74)</f>
        <v/>
      </c>
      <c r="BD79" s="23" t="s">
        <v>0</v>
      </c>
      <c r="BE79" s="23" t="str">
        <f>IF(BI74="","",BI74)</f>
        <v/>
      </c>
      <c r="BF79" s="23"/>
      <c r="BG79" s="171"/>
      <c r="BH79" s="172"/>
      <c r="BI79" s="172"/>
      <c r="BJ79" s="172"/>
      <c r="BK79" s="172"/>
      <c r="BL79" s="178"/>
      <c r="BM79" s="27"/>
      <c r="BN79" s="27"/>
      <c r="BO79" s="27"/>
      <c r="BP79" s="27"/>
      <c r="BQ79" s="82"/>
      <c r="BR79" s="83"/>
      <c r="BS79" s="82"/>
      <c r="BT79" s="83"/>
      <c r="BU79" s="82"/>
      <c r="BV79" s="83"/>
      <c r="BW79" s="82"/>
      <c r="BX79" s="83"/>
      <c r="BY79" s="72"/>
    </row>
    <row r="80" spans="2:80" s="44" customFormat="1" ht="15" customHeight="1" x14ac:dyDescent="0.15">
      <c r="B80" s="127"/>
      <c r="C80" s="128"/>
      <c r="D80" s="128"/>
      <c r="E80" s="128"/>
      <c r="F80" s="128"/>
      <c r="G80" s="83"/>
      <c r="H80" s="29" t="str">
        <f>IF(I80="","",IF(I80=2,"○",IF(I80=1,"●",IF(I80=0,"●",""))))</f>
        <v/>
      </c>
      <c r="I80" s="23" t="str">
        <f>Y70</f>
        <v/>
      </c>
      <c r="J80" s="23" t="str">
        <f>IF(X70="","",X70)</f>
        <v/>
      </c>
      <c r="K80" s="23" t="s">
        <v>0</v>
      </c>
      <c r="L80" s="23" t="str">
        <f>IF(V70="","",V70)</f>
        <v/>
      </c>
      <c r="M80" s="23" t="str">
        <f>U70</f>
        <v/>
      </c>
      <c r="N80" s="28" t="str">
        <f>IF(O80="","",IF(O80=2,"○",IF(O80=1,"●",IF(O80=0,"●",""))))</f>
        <v/>
      </c>
      <c r="O80" s="23" t="str">
        <f>Y75</f>
        <v/>
      </c>
      <c r="P80" s="23" t="str">
        <f>IF(X75="","",X75)</f>
        <v/>
      </c>
      <c r="Q80" s="23" t="s">
        <v>0</v>
      </c>
      <c r="R80" s="23" t="str">
        <f>IF(V75="","",V75)</f>
        <v/>
      </c>
      <c r="S80" s="23" t="str">
        <f>U75</f>
        <v/>
      </c>
      <c r="T80" s="171"/>
      <c r="U80" s="172"/>
      <c r="V80" s="172"/>
      <c r="W80" s="172"/>
      <c r="X80" s="172"/>
      <c r="Y80" s="178"/>
      <c r="Z80" s="31" t="str">
        <f>IF(I80="","",EXACT(H80,"○")+EXACT(N80,"○"))</f>
        <v/>
      </c>
      <c r="AA80" s="37" t="str">
        <f>IF(M80="","",EXACT(H80,"●")+EXACT(N80,"●"))</f>
        <v/>
      </c>
      <c r="AB80" s="31" t="str">
        <f>IF(ISERROR(IF(I80="","",+I80+O80)),"",(IF(I80="","",+I80+O80)))</f>
        <v/>
      </c>
      <c r="AC80" s="31" t="str">
        <f>IF(ISERROR(IF(M80="","",M80+S80)),"",(IF(M80="","",M80+S80)))</f>
        <v/>
      </c>
      <c r="AD80" s="82"/>
      <c r="AE80" s="83"/>
      <c r="AF80" s="82"/>
      <c r="AG80" s="83"/>
      <c r="AH80" s="82"/>
      <c r="AI80" s="83"/>
      <c r="AJ80" s="82"/>
      <c r="AK80" s="83"/>
      <c r="AL80" s="73" t="str">
        <f>IF(ISERROR(RANK(AN80,$AN$41:$AN$51)),"",(RANK(AN80,$AN$41:$AN$51)))</f>
        <v/>
      </c>
      <c r="AM80" s="54" t="e">
        <f>IF(OR(Z80=Z70,Z80=Z75),CHOOSE(RANK(Z80,Z70:Z80)+1,0,,300,200,100)+Z80+AD78,CHOOSE(RANK(Z80,Z70:Z80)+1,0,300,200,100))</f>
        <v>#VALUE!</v>
      </c>
      <c r="AN80" s="54" t="e">
        <f>IF(OR(AM80=AM70,AM80=AM75,AM80=AM80),CHOOSE(RANK(AM80,AM70:AM80)+1,0,300,200,100)+AJ78,CHOOSE(RANK(AM80,AM70:AM80)+1,0,300,200,100))</f>
        <v>#VALUE!</v>
      </c>
      <c r="AO80" s="127"/>
      <c r="AP80" s="128"/>
      <c r="AQ80" s="128"/>
      <c r="AR80" s="128"/>
      <c r="AS80" s="128"/>
      <c r="AT80" s="83"/>
      <c r="AU80" s="29" t="str">
        <f>IF(AV80="","",IF(AV80=2,"○",IF(AV80=1,"●",IF(AV80=0,"●",""))))</f>
        <v/>
      </c>
      <c r="AV80" s="23" t="str">
        <f>BL70</f>
        <v/>
      </c>
      <c r="AW80" s="23" t="str">
        <f>IF(BK70="","",BK70)</f>
        <v/>
      </c>
      <c r="AX80" s="23" t="s">
        <v>0</v>
      </c>
      <c r="AY80" s="23" t="str">
        <f>IF(BI70="","",BI70)</f>
        <v/>
      </c>
      <c r="AZ80" s="23" t="str">
        <f>BH70</f>
        <v/>
      </c>
      <c r="BA80" s="28" t="str">
        <f>IF(BB80="","",IF(BB80=2,"○",IF(BB80=1,"●",IF(BB80=0,"●",""))))</f>
        <v/>
      </c>
      <c r="BB80" s="23" t="str">
        <f>BL75</f>
        <v/>
      </c>
      <c r="BC80" s="23" t="str">
        <f>IF(BK75="","",BK75)</f>
        <v/>
      </c>
      <c r="BD80" s="23" t="s">
        <v>0</v>
      </c>
      <c r="BE80" s="23" t="str">
        <f>IF(BI75="","",BI75)</f>
        <v/>
      </c>
      <c r="BF80" s="23" t="str">
        <f>BH75</f>
        <v/>
      </c>
      <c r="BG80" s="171"/>
      <c r="BH80" s="172"/>
      <c r="BI80" s="172"/>
      <c r="BJ80" s="172"/>
      <c r="BK80" s="172"/>
      <c r="BL80" s="178"/>
      <c r="BM80" s="31" t="str">
        <f>IF(AV80="","",EXACT(AU80,"○")+EXACT(BA80,"○"))</f>
        <v/>
      </c>
      <c r="BN80" s="37" t="str">
        <f>IF(AZ80="","",EXACT(AU80,"●")+EXACT(BA80,"●"))</f>
        <v/>
      </c>
      <c r="BO80" s="31" t="str">
        <f>IF(ISERROR(IF(AV80="","",+AV80+BB80)),"",(IF(AV80="","",+AV80+BB80)))</f>
        <v/>
      </c>
      <c r="BP80" s="31" t="str">
        <f>IF(ISERROR(IF(AZ80="","",AZ80+BF80)),"",(IF(AZ80="","",AZ80+BF80)))</f>
        <v/>
      </c>
      <c r="BQ80" s="82"/>
      <c r="BR80" s="83"/>
      <c r="BS80" s="82"/>
      <c r="BT80" s="83"/>
      <c r="BU80" s="82"/>
      <c r="BV80" s="83"/>
      <c r="BW80" s="82"/>
      <c r="BX80" s="83"/>
      <c r="BY80" s="73" t="str">
        <f>IF(ISERROR(RANK(CA80,$AN$41:$AN$51)),"",(RANK(CA80,$AN$41:$AN$51)))</f>
        <v/>
      </c>
      <c r="CA80" s="44" t="e">
        <f>IF(OR(BM80=BM70,BM80=BM75),CHOOSE(RANK(BM80,BM70:BM80)+1,0,,300,200,100)+BM80+BQ78,CHOOSE(RANK(BM80,BM70:BM80)+1,0,300,200,100))</f>
        <v>#VALUE!</v>
      </c>
      <c r="CB80" s="44" t="e">
        <f>IF(OR(CA80=CA70,CA80=CA75,CA80=CA80),CHOOSE(RANK(CA80,CA70:CA80)+1,0,300,200,100)+BW78,CHOOSE(RANK(CA80,CA70:CA80)+1,0,300,200,100))</f>
        <v>#VALUE!</v>
      </c>
    </row>
    <row r="81" spans="2:77" s="44" customFormat="1" ht="15" customHeight="1" x14ac:dyDescent="0.15">
      <c r="B81" s="127"/>
      <c r="C81" s="128"/>
      <c r="D81" s="128"/>
      <c r="E81" s="128"/>
      <c r="F81" s="128"/>
      <c r="G81" s="83"/>
      <c r="H81" s="23"/>
      <c r="I81" s="23"/>
      <c r="J81" s="23" t="str">
        <f>IF(X71="","",X71)</f>
        <v/>
      </c>
      <c r="K81" s="23" t="s">
        <v>0</v>
      </c>
      <c r="L81" s="23" t="str">
        <f>IF(V71="","",V71)</f>
        <v/>
      </c>
      <c r="M81" s="23"/>
      <c r="N81" s="24"/>
      <c r="O81" s="23"/>
      <c r="P81" s="23" t="str">
        <f>IF(X76="","",X76)</f>
        <v/>
      </c>
      <c r="Q81" s="23" t="s">
        <v>0</v>
      </c>
      <c r="R81" s="23" t="str">
        <f>IF(V76="","",V76)</f>
        <v/>
      </c>
      <c r="S81" s="23"/>
      <c r="T81" s="171"/>
      <c r="U81" s="172"/>
      <c r="V81" s="172"/>
      <c r="W81" s="172"/>
      <c r="X81" s="172"/>
      <c r="Y81" s="178"/>
      <c r="Z81" s="27"/>
      <c r="AA81" s="27"/>
      <c r="AB81" s="27"/>
      <c r="AC81" s="27"/>
      <c r="AD81" s="82"/>
      <c r="AE81" s="83"/>
      <c r="AF81" s="82"/>
      <c r="AG81" s="83"/>
      <c r="AH81" s="82"/>
      <c r="AI81" s="83"/>
      <c r="AJ81" s="82"/>
      <c r="AK81" s="83"/>
      <c r="AL81" s="72"/>
      <c r="AM81" s="54"/>
      <c r="AN81" s="54"/>
      <c r="AO81" s="127"/>
      <c r="AP81" s="128"/>
      <c r="AQ81" s="128"/>
      <c r="AR81" s="128"/>
      <c r="AS81" s="128"/>
      <c r="AT81" s="83"/>
      <c r="AU81" s="23"/>
      <c r="AV81" s="23"/>
      <c r="AW81" s="23" t="str">
        <f>IF(BK71="","",BK71)</f>
        <v/>
      </c>
      <c r="AX81" s="23" t="s">
        <v>0</v>
      </c>
      <c r="AY81" s="23" t="str">
        <f>IF(BI71="","",BI71)</f>
        <v/>
      </c>
      <c r="AZ81" s="23"/>
      <c r="BA81" s="24"/>
      <c r="BB81" s="23"/>
      <c r="BC81" s="23" t="str">
        <f>IF(BK76="","",BK76)</f>
        <v/>
      </c>
      <c r="BD81" s="23" t="s">
        <v>0</v>
      </c>
      <c r="BE81" s="23" t="str">
        <f>IF(BI76="","",BI76)</f>
        <v/>
      </c>
      <c r="BF81" s="23"/>
      <c r="BG81" s="171"/>
      <c r="BH81" s="172"/>
      <c r="BI81" s="172"/>
      <c r="BJ81" s="172"/>
      <c r="BK81" s="172"/>
      <c r="BL81" s="178"/>
      <c r="BM81" s="27"/>
      <c r="BN81" s="27"/>
      <c r="BO81" s="27"/>
      <c r="BP81" s="27"/>
      <c r="BQ81" s="82"/>
      <c r="BR81" s="83"/>
      <c r="BS81" s="82"/>
      <c r="BT81" s="83"/>
      <c r="BU81" s="82"/>
      <c r="BV81" s="83"/>
      <c r="BW81" s="82"/>
      <c r="BX81" s="83"/>
      <c r="BY81" s="72"/>
    </row>
    <row r="82" spans="2:77" s="44" customFormat="1" ht="15" customHeight="1" thickBot="1" x14ac:dyDescent="0.2">
      <c r="B82" s="129"/>
      <c r="C82" s="130"/>
      <c r="D82" s="130"/>
      <c r="E82" s="130"/>
      <c r="F82" s="130"/>
      <c r="G82" s="92"/>
      <c r="H82" s="75"/>
      <c r="I82" s="75"/>
      <c r="J82" s="75"/>
      <c r="K82" s="75"/>
      <c r="L82" s="75"/>
      <c r="M82" s="75"/>
      <c r="N82" s="76"/>
      <c r="O82" s="75"/>
      <c r="P82" s="75"/>
      <c r="Q82" s="75"/>
      <c r="R82" s="75"/>
      <c r="S82" s="75"/>
      <c r="T82" s="240"/>
      <c r="U82" s="241"/>
      <c r="V82" s="241"/>
      <c r="W82" s="241"/>
      <c r="X82" s="241"/>
      <c r="Y82" s="242"/>
      <c r="Z82" s="77"/>
      <c r="AA82" s="77"/>
      <c r="AB82" s="77"/>
      <c r="AC82" s="77"/>
      <c r="AD82" s="91"/>
      <c r="AE82" s="92"/>
      <c r="AF82" s="91"/>
      <c r="AG82" s="92"/>
      <c r="AH82" s="91"/>
      <c r="AI82" s="92"/>
      <c r="AJ82" s="91"/>
      <c r="AK82" s="92"/>
      <c r="AL82" s="78"/>
      <c r="AM82" s="54"/>
      <c r="AN82" s="54"/>
      <c r="AO82" s="129"/>
      <c r="AP82" s="130"/>
      <c r="AQ82" s="130"/>
      <c r="AR82" s="130"/>
      <c r="AS82" s="130"/>
      <c r="AT82" s="92"/>
      <c r="AU82" s="75"/>
      <c r="AV82" s="75"/>
      <c r="AW82" s="75"/>
      <c r="AX82" s="75"/>
      <c r="AY82" s="75"/>
      <c r="AZ82" s="75"/>
      <c r="BA82" s="76"/>
      <c r="BB82" s="75"/>
      <c r="BC82" s="75"/>
      <c r="BD82" s="75"/>
      <c r="BE82" s="75"/>
      <c r="BF82" s="75"/>
      <c r="BG82" s="240"/>
      <c r="BH82" s="241"/>
      <c r="BI82" s="241"/>
      <c r="BJ82" s="241"/>
      <c r="BK82" s="241"/>
      <c r="BL82" s="242"/>
      <c r="BM82" s="77"/>
      <c r="BN82" s="77"/>
      <c r="BO82" s="77"/>
      <c r="BP82" s="77"/>
      <c r="BQ82" s="91"/>
      <c r="BR82" s="92"/>
      <c r="BS82" s="91"/>
      <c r="BT82" s="92"/>
      <c r="BU82" s="91"/>
      <c r="BV82" s="92"/>
      <c r="BW82" s="91"/>
      <c r="BX82" s="92"/>
      <c r="BY82" s="78"/>
    </row>
    <row r="83" spans="2:77" s="44" customFormat="1" ht="15" customHeight="1" thickTop="1" x14ac:dyDescent="0.15">
      <c r="AM83" s="54"/>
      <c r="AN83" s="54"/>
    </row>
    <row r="84" spans="2:77" s="44" customFormat="1" ht="15" customHeight="1" x14ac:dyDescent="0.15">
      <c r="B84" s="136" t="s">
        <v>66</v>
      </c>
      <c r="C84" s="137"/>
      <c r="D84" s="137"/>
      <c r="E84" s="137"/>
      <c r="F84" s="3"/>
      <c r="G84" s="3"/>
      <c r="H84" s="235" t="e">
        <f>IF(AL70=1,B68,IF(AL70=1,B68,IF(AL75=1,B73,IF(AL80=1,B78,IF(#REF!=1,#REF!,IF(#REF!=1,#REF!,""))))))</f>
        <v>#REF!</v>
      </c>
      <c r="I84" s="236"/>
      <c r="J84" s="236"/>
      <c r="K84" s="236"/>
      <c r="L84" s="236"/>
      <c r="M84" s="236"/>
      <c r="N84" s="236"/>
      <c r="P84" s="49" t="s">
        <v>12</v>
      </c>
      <c r="Q84" s="45"/>
      <c r="S84" s="45"/>
      <c r="T84" s="45"/>
      <c r="U84" s="45"/>
      <c r="V84" s="48"/>
      <c r="W84" s="45"/>
      <c r="X84" s="45"/>
      <c r="Y84" s="45"/>
      <c r="Z84" s="45"/>
      <c r="AA84" s="45"/>
      <c r="AB84" s="45"/>
      <c r="AC84" s="45"/>
      <c r="AD84" s="45" t="s">
        <v>30</v>
      </c>
      <c r="AM84" s="54"/>
      <c r="AN84" s="54"/>
      <c r="AO84" s="136" t="s">
        <v>10</v>
      </c>
      <c r="AP84" s="137"/>
      <c r="AQ84" s="137"/>
      <c r="AR84" s="137"/>
      <c r="AS84" s="3"/>
      <c r="AT84" s="3"/>
      <c r="AU84" s="235" t="e">
        <f>IF(BY70=1,AO68,IF(BY70=1,AO68,IF(BY75=1,AO73,IF(BY80=1,AO78,IF(#REF!=1,#REF!,IF(#REF!=1,#REF!,""))))))</f>
        <v>#REF!</v>
      </c>
      <c r="AV84" s="235"/>
      <c r="AW84" s="235"/>
      <c r="AX84" s="235"/>
      <c r="AY84" s="263"/>
      <c r="AZ84" s="263"/>
      <c r="BA84" s="263"/>
      <c r="BC84" s="49" t="s">
        <v>12</v>
      </c>
      <c r="BD84" s="45"/>
      <c r="BF84" s="45"/>
      <c r="BG84" s="45"/>
      <c r="BH84" s="45"/>
      <c r="BJ84" s="45"/>
      <c r="BK84" s="45"/>
      <c r="BL84" s="45"/>
      <c r="BM84" s="45"/>
      <c r="BN84" s="45"/>
      <c r="BO84" s="45"/>
      <c r="BP84" s="45"/>
      <c r="BQ84" s="45"/>
    </row>
    <row r="85" spans="2:77" s="44" customFormat="1" ht="15" customHeight="1" thickBot="1" x14ac:dyDescent="0.2">
      <c r="B85" s="138"/>
      <c r="C85" s="138"/>
      <c r="D85" s="138"/>
      <c r="E85" s="138"/>
      <c r="F85" s="39"/>
      <c r="G85" s="39"/>
      <c r="H85" s="237"/>
      <c r="I85" s="237"/>
      <c r="J85" s="237"/>
      <c r="K85" s="237"/>
      <c r="L85" s="237"/>
      <c r="M85" s="237"/>
      <c r="N85" s="237"/>
      <c r="P85" s="45"/>
      <c r="Q85" s="44" t="s">
        <v>64</v>
      </c>
      <c r="R85" s="45"/>
      <c r="S85" s="45"/>
      <c r="T85" s="46"/>
      <c r="U85" s="46"/>
      <c r="V85" s="46"/>
      <c r="X85" s="46"/>
      <c r="Y85" s="46"/>
      <c r="Z85" s="45"/>
      <c r="AA85" s="45"/>
      <c r="AB85" s="45"/>
      <c r="AC85" s="45"/>
      <c r="AD85" s="45"/>
      <c r="AM85" s="54"/>
      <c r="AN85" s="54"/>
      <c r="AO85" s="138"/>
      <c r="AP85" s="138"/>
      <c r="AQ85" s="138"/>
      <c r="AR85" s="138"/>
      <c r="AS85" s="39"/>
      <c r="AT85" s="39"/>
      <c r="AU85" s="264"/>
      <c r="AV85" s="264"/>
      <c r="AW85" s="264"/>
      <c r="AX85" s="264"/>
      <c r="AY85" s="237"/>
      <c r="AZ85" s="237"/>
      <c r="BA85" s="237"/>
      <c r="BC85" s="45"/>
      <c r="BD85" s="44" t="s">
        <v>63</v>
      </c>
      <c r="BE85" s="45"/>
      <c r="BF85" s="45"/>
      <c r="BG85" s="46"/>
      <c r="BH85" s="46"/>
      <c r="BI85" s="46"/>
      <c r="BK85" s="46"/>
      <c r="BL85" s="46"/>
      <c r="BM85" s="45"/>
      <c r="BN85" s="45"/>
      <c r="BO85" s="45"/>
      <c r="BP85" s="45"/>
      <c r="BQ85" s="45"/>
    </row>
    <row r="86" spans="2:77" s="44" customFormat="1" ht="15" customHeight="1" x14ac:dyDescent="0.15">
      <c r="B86" s="151" t="s">
        <v>11</v>
      </c>
      <c r="C86" s="152"/>
      <c r="D86" s="152"/>
      <c r="E86" s="152"/>
      <c r="F86" s="13"/>
      <c r="G86" s="13"/>
      <c r="H86" s="238" t="e">
        <f>IF(AL70=2,B68,IF(AL70=2,B68,IF(AL75=2,B73,IF(AL80=2,B78,IF(#REF!=2,#REF!,IF(#REF!=2,#REF!,""))))))</f>
        <v>#REF!</v>
      </c>
      <c r="I86" s="239"/>
      <c r="J86" s="239"/>
      <c r="K86" s="239"/>
      <c r="L86" s="239"/>
      <c r="M86" s="239"/>
      <c r="N86" s="239"/>
      <c r="P86" s="45"/>
      <c r="Q86" s="45"/>
      <c r="R86" s="45"/>
      <c r="S86" s="45"/>
      <c r="T86" s="46"/>
      <c r="U86" s="44" t="s">
        <v>13</v>
      </c>
      <c r="V86" s="46"/>
      <c r="X86" s="46"/>
      <c r="Y86" s="46"/>
      <c r="Z86" s="45"/>
      <c r="AA86" s="45"/>
      <c r="AB86" s="44" t="s">
        <v>14</v>
      </c>
      <c r="AC86" s="45"/>
      <c r="AD86" s="45"/>
      <c r="AM86" s="54"/>
      <c r="AN86" s="54"/>
      <c r="AO86" s="151" t="s">
        <v>11</v>
      </c>
      <c r="AP86" s="152"/>
      <c r="AQ86" s="152"/>
      <c r="AR86" s="152"/>
      <c r="AS86" s="13"/>
      <c r="AT86" s="13"/>
      <c r="AU86" s="238" t="e">
        <f>IF(BY70=2,AO68,IF(BY70=2,AO68,IF(BY75=2,AO73,IF(BY80=2,AO78,IF(#REF!=2,#REF!,IF(#REF!=2,#REF!,""))))))</f>
        <v>#REF!</v>
      </c>
      <c r="AV86" s="238"/>
      <c r="AW86" s="238"/>
      <c r="AX86" s="238"/>
      <c r="AY86" s="239"/>
      <c r="AZ86" s="239"/>
      <c r="BA86" s="239"/>
      <c r="BC86" s="45"/>
      <c r="BD86" s="45"/>
      <c r="BE86" s="45"/>
      <c r="BF86" s="45"/>
      <c r="BG86" s="46"/>
      <c r="BH86" s="44" t="s">
        <v>13</v>
      </c>
      <c r="BI86" s="46"/>
      <c r="BK86" s="46"/>
      <c r="BL86" s="46"/>
      <c r="BM86" s="45"/>
      <c r="BN86" s="45"/>
      <c r="BO86" s="44" t="s">
        <v>14</v>
      </c>
      <c r="BP86" s="45"/>
      <c r="BQ86" s="45"/>
    </row>
    <row r="87" spans="2:77" s="44" customFormat="1" ht="15" customHeight="1" thickBot="1" x14ac:dyDescent="0.2">
      <c r="B87" s="138"/>
      <c r="C87" s="138"/>
      <c r="D87" s="138"/>
      <c r="E87" s="138"/>
      <c r="F87" s="39"/>
      <c r="G87" s="39"/>
      <c r="H87" s="237"/>
      <c r="I87" s="237"/>
      <c r="J87" s="237"/>
      <c r="K87" s="237"/>
      <c r="L87" s="237"/>
      <c r="M87" s="237"/>
      <c r="N87" s="237"/>
      <c r="P87" s="45"/>
      <c r="Q87" s="45"/>
      <c r="R87" s="45"/>
      <c r="S87" s="50" t="str">
        <f>B68</f>
        <v>Ａ２位</v>
      </c>
      <c r="T87" s="12" t="s">
        <v>22</v>
      </c>
      <c r="U87" s="47" t="s">
        <v>23</v>
      </c>
      <c r="V87" s="12" t="s">
        <v>24</v>
      </c>
      <c r="W87" s="48" t="str">
        <f>B73</f>
        <v>Ｂ２位</v>
      </c>
      <c r="X87" s="49"/>
      <c r="Y87" s="49"/>
      <c r="Z87" s="49"/>
      <c r="AA87" s="49"/>
      <c r="AB87" s="48" t="s">
        <v>25</v>
      </c>
      <c r="AC87" s="49" t="str">
        <f>B78</f>
        <v>Ｃ２位</v>
      </c>
      <c r="AD87" s="49"/>
      <c r="AM87" s="54"/>
      <c r="AN87" s="54"/>
      <c r="AO87" s="138"/>
      <c r="AP87" s="138"/>
      <c r="AQ87" s="138"/>
      <c r="AR87" s="138"/>
      <c r="AS87" s="39"/>
      <c r="AT87" s="39"/>
      <c r="AU87" s="264"/>
      <c r="AV87" s="264"/>
      <c r="AW87" s="264"/>
      <c r="AX87" s="264"/>
      <c r="AY87" s="237"/>
      <c r="AZ87" s="237"/>
      <c r="BA87" s="237"/>
      <c r="BC87" s="45"/>
      <c r="BD87" s="45"/>
      <c r="BE87" s="45"/>
      <c r="BF87" s="50" t="str">
        <f>AO68</f>
        <v>Ａ３位</v>
      </c>
      <c r="BG87" s="44" t="s">
        <v>22</v>
      </c>
      <c r="BH87" s="46" t="s">
        <v>23</v>
      </c>
      <c r="BI87" s="44" t="s">
        <v>24</v>
      </c>
      <c r="BJ87" s="48" t="str">
        <f>AO73</f>
        <v>Ｂ３位</v>
      </c>
      <c r="BK87" s="49"/>
      <c r="BL87" s="49"/>
      <c r="BM87" s="49"/>
      <c r="BN87" s="49"/>
      <c r="BO87" s="48" t="s">
        <v>25</v>
      </c>
      <c r="BP87" s="49" t="str">
        <f>AO78</f>
        <v>Ｃ３位</v>
      </c>
      <c r="BQ87" s="45"/>
    </row>
    <row r="88" spans="2:77" s="44" customFormat="1" ht="15" customHeight="1" x14ac:dyDescent="0.15">
      <c r="B88" s="151" t="s">
        <v>9</v>
      </c>
      <c r="C88" s="152"/>
      <c r="D88" s="152"/>
      <c r="E88" s="152"/>
      <c r="F88" s="13"/>
      <c r="G88" s="13"/>
      <c r="H88" s="238" t="e">
        <f>IF(AL70=3,B68,IF(AL70=3,B68,IF(AL75=3,B73,IF(AL80=3,B78,IF(#REF!=3,#REF!,IF(#REF!=3,#REF!,""))))))</f>
        <v>#REF!</v>
      </c>
      <c r="I88" s="239"/>
      <c r="J88" s="239"/>
      <c r="K88" s="239"/>
      <c r="L88" s="239"/>
      <c r="M88" s="239"/>
      <c r="N88" s="239"/>
      <c r="P88" s="45"/>
      <c r="Q88" s="45"/>
      <c r="R88" s="45"/>
      <c r="S88" s="50" t="str">
        <f>B73</f>
        <v>Ｂ２位</v>
      </c>
      <c r="T88" s="12" t="s">
        <v>24</v>
      </c>
      <c r="U88" s="47" t="s">
        <v>23</v>
      </c>
      <c r="V88" s="12" t="s">
        <v>25</v>
      </c>
      <c r="W88" s="48" t="str">
        <f>B78</f>
        <v>Ｃ２位</v>
      </c>
      <c r="X88" s="49"/>
      <c r="Y88" s="49"/>
      <c r="Z88" s="49"/>
      <c r="AA88" s="49"/>
      <c r="AB88" s="48" t="s">
        <v>22</v>
      </c>
      <c r="AC88" s="49" t="str">
        <f>B68</f>
        <v>Ａ２位</v>
      </c>
      <c r="AD88" s="49"/>
      <c r="AM88" s="54"/>
      <c r="AN88" s="54"/>
      <c r="AO88" s="151" t="s">
        <v>9</v>
      </c>
      <c r="AP88" s="152"/>
      <c r="AQ88" s="152"/>
      <c r="AR88" s="152"/>
      <c r="AS88" s="13"/>
      <c r="AT88" s="13"/>
      <c r="AU88" s="238" t="e">
        <f>IF(BY70=3,AO68,IF(BY70=3,AO68,IF(BY75=3,AO73,IF(BY80=3,AO78,IF(#REF!=3,#REF!,IF(#REF!=3,#REF!,""))))))</f>
        <v>#REF!</v>
      </c>
      <c r="AV88" s="238"/>
      <c r="AW88" s="238"/>
      <c r="AX88" s="238"/>
      <c r="AY88" s="239"/>
      <c r="AZ88" s="239"/>
      <c r="BA88" s="239"/>
      <c r="BC88" s="45"/>
      <c r="BD88" s="45"/>
      <c r="BE88" s="45"/>
      <c r="BF88" s="50" t="str">
        <f>AO73</f>
        <v>Ｂ３位</v>
      </c>
      <c r="BG88" s="44" t="s">
        <v>24</v>
      </c>
      <c r="BH88" s="46" t="s">
        <v>23</v>
      </c>
      <c r="BI88" s="44" t="s">
        <v>25</v>
      </c>
      <c r="BJ88" s="48" t="str">
        <f>AO78</f>
        <v>Ｃ３位</v>
      </c>
      <c r="BK88" s="49"/>
      <c r="BL88" s="49"/>
      <c r="BM88" s="49"/>
      <c r="BN88" s="49"/>
      <c r="BO88" s="48" t="s">
        <v>22</v>
      </c>
      <c r="BP88" s="49" t="str">
        <f>AO68</f>
        <v>Ａ３位</v>
      </c>
      <c r="BQ88" s="45"/>
    </row>
    <row r="89" spans="2:77" s="44" customFormat="1" ht="15" customHeight="1" thickBot="1" x14ac:dyDescent="0.2">
      <c r="B89" s="138"/>
      <c r="C89" s="138"/>
      <c r="D89" s="138"/>
      <c r="E89" s="138"/>
      <c r="F89" s="39"/>
      <c r="G89" s="39"/>
      <c r="H89" s="237"/>
      <c r="I89" s="237"/>
      <c r="J89" s="237"/>
      <c r="K89" s="237"/>
      <c r="L89" s="237"/>
      <c r="M89" s="237"/>
      <c r="N89" s="237"/>
      <c r="P89" s="45"/>
      <c r="Q89" s="45"/>
      <c r="R89" s="45"/>
      <c r="S89" s="50" t="str">
        <f>B68</f>
        <v>Ａ２位</v>
      </c>
      <c r="T89" s="12" t="s">
        <v>22</v>
      </c>
      <c r="U89" s="9" t="s">
        <v>23</v>
      </c>
      <c r="V89" s="12" t="s">
        <v>25</v>
      </c>
      <c r="W89" s="48" t="str">
        <f>B78</f>
        <v>Ｃ２位</v>
      </c>
      <c r="X89" s="49"/>
      <c r="Y89" s="49"/>
      <c r="Z89" s="49"/>
      <c r="AA89" s="49"/>
      <c r="AB89" s="48" t="s">
        <v>24</v>
      </c>
      <c r="AC89" s="49" t="str">
        <f>B73</f>
        <v>Ｂ２位</v>
      </c>
      <c r="AD89" s="49"/>
      <c r="AM89" s="54"/>
      <c r="AN89" s="54"/>
      <c r="AO89" s="138"/>
      <c r="AP89" s="138"/>
      <c r="AQ89" s="138"/>
      <c r="AR89" s="138"/>
      <c r="AS89" s="39"/>
      <c r="AT89" s="39"/>
      <c r="AU89" s="264"/>
      <c r="AV89" s="264"/>
      <c r="AW89" s="264"/>
      <c r="AX89" s="264"/>
      <c r="AY89" s="237"/>
      <c r="AZ89" s="237"/>
      <c r="BA89" s="237"/>
      <c r="BC89" s="45"/>
      <c r="BD89" s="45"/>
      <c r="BE89" s="45"/>
      <c r="BF89" s="50" t="str">
        <f>AO68</f>
        <v>Ａ３位</v>
      </c>
      <c r="BG89" s="44" t="s">
        <v>22</v>
      </c>
      <c r="BH89" s="45" t="s">
        <v>23</v>
      </c>
      <c r="BI89" s="44" t="s">
        <v>25</v>
      </c>
      <c r="BJ89" s="48" t="str">
        <f>AO78</f>
        <v>Ｃ３位</v>
      </c>
      <c r="BK89" s="49"/>
      <c r="BL89" s="49"/>
      <c r="BM89" s="49"/>
      <c r="BN89" s="49"/>
      <c r="BO89" s="48" t="s">
        <v>24</v>
      </c>
      <c r="BP89" s="49" t="str">
        <f>AO73</f>
        <v>Ｂ３位</v>
      </c>
      <c r="BQ89" s="45"/>
    </row>
    <row r="90" spans="2:77" s="44" customFormat="1" ht="15" customHeight="1" x14ac:dyDescent="0.15">
      <c r="B90" s="17"/>
      <c r="C90" s="3"/>
      <c r="D90" s="3"/>
      <c r="E90" s="3"/>
      <c r="F90" s="3"/>
      <c r="G90" s="3"/>
      <c r="H90" s="3"/>
      <c r="I90" s="22"/>
      <c r="J90" s="22"/>
      <c r="K90" s="22"/>
      <c r="L90" s="22"/>
      <c r="M90" s="22"/>
      <c r="N90" s="22"/>
      <c r="P90" s="45"/>
      <c r="AM90" s="54"/>
      <c r="AN90" s="54"/>
      <c r="AO90" s="17"/>
      <c r="AP90" s="3"/>
      <c r="AQ90" s="3"/>
      <c r="AR90" s="3"/>
      <c r="AS90" s="3"/>
      <c r="AT90" s="3"/>
      <c r="AU90" s="3"/>
      <c r="AV90" s="3"/>
      <c r="AW90" s="3"/>
      <c r="AX90" s="3"/>
      <c r="AY90" s="4"/>
      <c r="AZ90" s="4"/>
      <c r="BA90" s="4"/>
      <c r="BC90" s="45"/>
      <c r="BQ90" s="45"/>
    </row>
    <row r="91" spans="2:77" s="44" customFormat="1" ht="15" customHeight="1" x14ac:dyDescent="0.15">
      <c r="B91" s="17"/>
      <c r="C91" s="3"/>
      <c r="D91" s="3"/>
      <c r="E91" s="3"/>
      <c r="F91" s="3"/>
      <c r="G91" s="3"/>
      <c r="H91" s="3"/>
      <c r="I91" s="22"/>
      <c r="J91" s="22"/>
      <c r="K91" s="22"/>
      <c r="L91" s="22"/>
      <c r="M91" s="22"/>
      <c r="N91" s="22"/>
      <c r="P91" s="45"/>
      <c r="AM91" s="54"/>
      <c r="AN91" s="54"/>
      <c r="AO91" s="17"/>
      <c r="AP91" s="3"/>
      <c r="AQ91" s="3"/>
      <c r="AR91" s="3"/>
      <c r="AS91" s="3"/>
      <c r="AT91" s="3"/>
      <c r="AU91" s="3"/>
      <c r="AV91" s="3"/>
      <c r="AW91" s="3"/>
      <c r="AX91" s="3"/>
      <c r="AY91" s="4"/>
      <c r="AZ91" s="4"/>
      <c r="BA91" s="4"/>
      <c r="BC91" s="45"/>
      <c r="BQ91" s="45"/>
    </row>
    <row r="92" spans="2:77" s="44" customFormat="1" ht="12" customHeight="1" x14ac:dyDescent="0.15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</row>
    <row r="93" spans="2:77" s="44" customFormat="1" ht="12" customHeight="1" x14ac:dyDescent="0.15"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</row>
    <row r="94" spans="2:77" s="44" customFormat="1" ht="12" customHeight="1" x14ac:dyDescent="0.15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63"/>
      <c r="AC94" s="253"/>
      <c r="AD94" s="67"/>
      <c r="AE94" s="68"/>
      <c r="AF94" s="68"/>
      <c r="AG94" s="68"/>
      <c r="AH94" s="68"/>
      <c r="AI94" s="68"/>
      <c r="AJ94" s="68"/>
      <c r="AK94" s="68"/>
      <c r="AL94" s="68"/>
      <c r="AM94" s="68"/>
      <c r="AN94" s="5"/>
      <c r="AO94" s="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</row>
    <row r="95" spans="2:77" s="44" customFormat="1" ht="12" customHeight="1" x14ac:dyDescent="0.15"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63"/>
      <c r="AC95" s="253"/>
      <c r="AD95" s="69"/>
      <c r="AE95" s="67"/>
      <c r="AF95" s="67"/>
      <c r="AG95" s="67"/>
      <c r="AH95" s="67"/>
      <c r="AI95" s="67"/>
      <c r="AJ95" s="67"/>
      <c r="AK95" s="67"/>
      <c r="AL95" s="67"/>
      <c r="AM95" s="67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</row>
    <row r="96" spans="2:77" ht="12" customHeight="1" x14ac:dyDescent="0.15">
      <c r="AB96" s="2"/>
      <c r="AC96" s="51"/>
      <c r="AD96" s="15"/>
      <c r="AE96" s="15"/>
      <c r="AF96" s="15"/>
      <c r="AG96" s="15"/>
      <c r="AH96" s="15"/>
      <c r="AI96" s="23"/>
      <c r="AJ96" s="23"/>
      <c r="AK96" s="15"/>
      <c r="AL96" s="15"/>
      <c r="AM96" s="56"/>
      <c r="AN96" s="54"/>
      <c r="AO96" s="44"/>
    </row>
    <row r="97" spans="28:41" ht="12" customHeight="1" x14ac:dyDescent="0.15">
      <c r="AB97" s="2"/>
      <c r="AC97" s="51"/>
      <c r="AD97" s="15"/>
      <c r="AE97" s="15"/>
      <c r="AF97" s="15"/>
      <c r="AG97" s="15"/>
      <c r="AH97" s="15"/>
      <c r="AI97" s="23"/>
      <c r="AJ97" s="23"/>
      <c r="AK97" s="15"/>
      <c r="AL97" s="15"/>
      <c r="AM97" s="56"/>
      <c r="AN97" s="54"/>
      <c r="AO97" s="44"/>
    </row>
    <row r="98" spans="28:41" ht="12" customHeight="1" x14ac:dyDescent="0.15">
      <c r="AB98" s="2"/>
      <c r="AC98" s="51"/>
      <c r="AD98" s="15"/>
      <c r="AE98" s="15"/>
      <c r="AF98" s="15"/>
      <c r="AG98" s="15"/>
      <c r="AH98" s="15"/>
      <c r="AI98" s="23"/>
      <c r="AJ98" s="15"/>
      <c r="AK98" s="23"/>
      <c r="AL98" s="15"/>
      <c r="AM98" s="56"/>
      <c r="AN98" s="54"/>
      <c r="AO98" s="44"/>
    </row>
    <row r="99" spans="28:41" ht="12" customHeight="1" x14ac:dyDescent="0.15">
      <c r="AB99" s="2"/>
      <c r="AC99" s="252"/>
      <c r="AD99" s="15"/>
      <c r="AE99" s="15"/>
      <c r="AF99" s="15"/>
      <c r="AG99" s="15"/>
      <c r="AH99" s="15"/>
      <c r="AI99" s="15"/>
      <c r="AJ99" s="15"/>
      <c r="AK99" s="23"/>
      <c r="AL99" s="15"/>
      <c r="AM99" s="56"/>
      <c r="AN99" s="54"/>
      <c r="AO99" s="44"/>
    </row>
    <row r="100" spans="28:41" ht="18" customHeight="1" x14ac:dyDescent="0.15">
      <c r="AB100" s="2"/>
      <c r="AC100" s="252"/>
      <c r="AD100" s="57"/>
      <c r="AE100" s="15"/>
      <c r="AF100" s="15"/>
      <c r="AG100" s="15"/>
      <c r="AH100" s="15"/>
      <c r="AI100" s="15"/>
      <c r="AJ100" s="15"/>
      <c r="AK100" s="23"/>
      <c r="AL100" s="15"/>
      <c r="AM100" s="56"/>
      <c r="AN100" s="54"/>
      <c r="AO100" s="44"/>
    </row>
    <row r="101" spans="28:41" ht="18" customHeight="1" x14ac:dyDescent="0.15">
      <c r="AB101" s="2"/>
      <c r="AC101" s="23"/>
      <c r="AD101" s="23"/>
      <c r="AE101" s="23"/>
      <c r="AF101" s="23"/>
      <c r="AG101" s="23"/>
      <c r="AH101" s="23"/>
      <c r="AI101" s="15"/>
      <c r="AJ101" s="15"/>
      <c r="AK101" s="15"/>
      <c r="AL101" s="23"/>
      <c r="AM101" s="55"/>
      <c r="AN101" s="54"/>
      <c r="AO101" s="44"/>
    </row>
    <row r="102" spans="28:41" ht="18" customHeight="1" x14ac:dyDescent="0.15">
      <c r="AB102" s="2"/>
      <c r="AC102" s="23"/>
      <c r="AD102" s="23"/>
      <c r="AE102" s="23"/>
      <c r="AF102" s="23"/>
      <c r="AG102" s="23"/>
      <c r="AH102" s="23"/>
      <c r="AI102" s="15"/>
      <c r="AJ102" s="15"/>
      <c r="AK102" s="15"/>
      <c r="AL102" s="23"/>
      <c r="AM102" s="55"/>
      <c r="AN102" s="54"/>
      <c r="AO102" s="44"/>
    </row>
    <row r="103" spans="28:41" ht="18" customHeight="1" x14ac:dyDescent="0.15">
      <c r="AB103" s="2"/>
      <c r="AC103" s="23"/>
      <c r="AD103" s="23"/>
      <c r="AE103" s="23"/>
      <c r="AF103" s="23"/>
      <c r="AG103" s="23"/>
      <c r="AH103" s="23"/>
      <c r="AI103" s="15"/>
      <c r="AJ103" s="15"/>
      <c r="AK103" s="15"/>
      <c r="AL103" s="23"/>
      <c r="AM103" s="55"/>
      <c r="AN103" s="254"/>
      <c r="AO103" s="137"/>
    </row>
    <row r="104" spans="28:41" ht="18" customHeight="1" x14ac:dyDescent="0.15">
      <c r="AB104" s="2"/>
      <c r="AC104" s="51"/>
      <c r="AD104" s="15"/>
      <c r="AE104" s="15"/>
      <c r="AF104" s="15"/>
      <c r="AG104" s="15"/>
      <c r="AH104" s="15"/>
      <c r="AI104" s="15"/>
      <c r="AJ104" s="15"/>
      <c r="AK104" s="23"/>
      <c r="AL104" s="15"/>
      <c r="AM104" s="55"/>
      <c r="AN104" s="54"/>
      <c r="AO104" s="44"/>
    </row>
    <row r="105" spans="28:41" ht="18" customHeight="1" x14ac:dyDescent="0.15">
      <c r="AB105" s="2"/>
      <c r="AC105" s="51"/>
      <c r="AD105" s="57"/>
      <c r="AE105" s="15"/>
      <c r="AF105" s="15"/>
      <c r="AG105" s="15"/>
      <c r="AH105" s="15"/>
      <c r="AI105" s="15"/>
      <c r="AJ105" s="15"/>
      <c r="AK105" s="23"/>
      <c r="AL105" s="15"/>
      <c r="AM105" s="56"/>
      <c r="AN105" s="54"/>
      <c r="AO105" s="44"/>
    </row>
    <row r="106" spans="28:41" ht="18" customHeight="1" x14ac:dyDescent="0.15">
      <c r="AB106" s="2"/>
      <c r="AC106" s="51"/>
      <c r="AD106" s="15"/>
      <c r="AE106" s="15"/>
      <c r="AF106" s="15"/>
      <c r="AG106" s="15"/>
      <c r="AH106" s="15"/>
      <c r="AI106" s="23"/>
      <c r="AJ106" s="23"/>
      <c r="AK106" s="23"/>
      <c r="AL106" s="15"/>
      <c r="AM106" s="56"/>
      <c r="AN106" s="54"/>
      <c r="AO106" s="44"/>
    </row>
    <row r="107" spans="28:41" ht="18" customHeight="1" x14ac:dyDescent="0.15">
      <c r="AB107" s="2"/>
      <c r="AC107" s="51"/>
      <c r="AD107" s="15"/>
      <c r="AE107" s="15"/>
      <c r="AF107" s="15"/>
      <c r="AG107" s="15"/>
      <c r="AH107" s="15"/>
      <c r="AI107" s="23"/>
      <c r="AJ107" s="15"/>
      <c r="AK107" s="15"/>
      <c r="AL107" s="15"/>
      <c r="AM107" s="56"/>
      <c r="AN107" s="54"/>
      <c r="AO107" s="44"/>
    </row>
    <row r="108" spans="28:41" ht="18" customHeight="1" x14ac:dyDescent="0.15">
      <c r="AB108" s="2"/>
      <c r="AC108" s="51"/>
      <c r="AD108" s="15"/>
      <c r="AE108" s="15"/>
      <c r="AF108" s="15"/>
      <c r="AG108" s="15"/>
      <c r="AH108" s="15"/>
      <c r="AI108" s="23"/>
      <c r="AJ108" s="15"/>
      <c r="AK108" s="15"/>
      <c r="AL108" s="15"/>
      <c r="AM108" s="56"/>
      <c r="AN108" s="56"/>
      <c r="AO108" s="44"/>
    </row>
    <row r="109" spans="28:41" ht="18" customHeight="1" x14ac:dyDescent="0.15">
      <c r="AB109" s="2"/>
      <c r="AC109" s="252"/>
      <c r="AD109" s="15"/>
      <c r="AE109" s="15"/>
      <c r="AF109" s="15"/>
      <c r="AG109" s="15"/>
      <c r="AH109" s="15"/>
      <c r="AI109" s="15"/>
      <c r="AJ109" s="15"/>
      <c r="AK109" s="15"/>
      <c r="AL109" s="15"/>
      <c r="AM109" s="56"/>
      <c r="AN109" s="56"/>
      <c r="AO109" s="44"/>
    </row>
    <row r="110" spans="28:41" ht="18" customHeight="1" x14ac:dyDescent="0.15">
      <c r="AB110" s="2"/>
      <c r="AC110" s="252"/>
      <c r="AD110" s="57"/>
      <c r="AE110" s="15"/>
      <c r="AF110" s="15"/>
      <c r="AG110" s="15"/>
      <c r="AH110" s="15"/>
      <c r="AI110" s="15"/>
      <c r="AJ110" s="15"/>
      <c r="AK110" s="15"/>
      <c r="AL110" s="15"/>
      <c r="AM110" s="56"/>
      <c r="AN110" s="56"/>
      <c r="AO110" s="44"/>
    </row>
    <row r="111" spans="28:41" ht="18" customHeight="1" x14ac:dyDescent="0.15">
      <c r="AB111" s="2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55"/>
      <c r="AN111" s="54"/>
      <c r="AO111" s="44"/>
    </row>
    <row r="112" spans="28:41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</sheetData>
  <mergeCells count="227">
    <mergeCell ref="B88:E89"/>
    <mergeCell ref="H88:N89"/>
    <mergeCell ref="B86:E87"/>
    <mergeCell ref="H86:N87"/>
    <mergeCell ref="AJ78:AK82"/>
    <mergeCell ref="AU86:BA87"/>
    <mergeCell ref="AO78:AT82"/>
    <mergeCell ref="BW78:BX82"/>
    <mergeCell ref="BS78:BT82"/>
    <mergeCell ref="AH78:AI82"/>
    <mergeCell ref="BG78:BL82"/>
    <mergeCell ref="AU88:BA89"/>
    <mergeCell ref="AO84:AR85"/>
    <mergeCell ref="AU84:BA85"/>
    <mergeCell ref="AO86:AR87"/>
    <mergeCell ref="AO88:AR89"/>
    <mergeCell ref="BU78:BV82"/>
    <mergeCell ref="BQ78:BR82"/>
    <mergeCell ref="BA73:BF77"/>
    <mergeCell ref="AO73:AT77"/>
    <mergeCell ref="BW68:BX72"/>
    <mergeCell ref="BS68:BT72"/>
    <mergeCell ref="BU68:BV72"/>
    <mergeCell ref="BQ68:BR72"/>
    <mergeCell ref="BS73:BT77"/>
    <mergeCell ref="BU73:BV77"/>
    <mergeCell ref="BW73:BX77"/>
    <mergeCell ref="BQ73:BR77"/>
    <mergeCell ref="B59:E60"/>
    <mergeCell ref="H59:N60"/>
    <mergeCell ref="B57:E58"/>
    <mergeCell ref="BU63:BV67"/>
    <mergeCell ref="BW63:BX67"/>
    <mergeCell ref="BY63:BY67"/>
    <mergeCell ref="B68:G72"/>
    <mergeCell ref="H68:M72"/>
    <mergeCell ref="AD68:AE72"/>
    <mergeCell ref="AF68:AG72"/>
    <mergeCell ref="AH68:AI72"/>
    <mergeCell ref="AJ68:AK72"/>
    <mergeCell ref="BP63:BP67"/>
    <mergeCell ref="BQ63:BR67"/>
    <mergeCell ref="BS63:BT67"/>
    <mergeCell ref="AD63:AE67"/>
    <mergeCell ref="AF63:AG67"/>
    <mergeCell ref="AH63:AI67"/>
    <mergeCell ref="BM63:BM67"/>
    <mergeCell ref="BN63:BN67"/>
    <mergeCell ref="BO63:BO67"/>
    <mergeCell ref="Z63:Z67"/>
    <mergeCell ref="BG63:BL67"/>
    <mergeCell ref="AU55:BA56"/>
    <mergeCell ref="AU57:BA58"/>
    <mergeCell ref="AO57:AR58"/>
    <mergeCell ref="AU59:BA60"/>
    <mergeCell ref="AO59:AR60"/>
    <mergeCell ref="AO68:AT72"/>
    <mergeCell ref="AL63:AL67"/>
    <mergeCell ref="BA63:BF67"/>
    <mergeCell ref="AU68:AZ72"/>
    <mergeCell ref="AU63:AZ67"/>
    <mergeCell ref="AO55:AR56"/>
    <mergeCell ref="AO63:AT67"/>
    <mergeCell ref="AC109:AC110"/>
    <mergeCell ref="AC94:AC95"/>
    <mergeCell ref="AC99:AC100"/>
    <mergeCell ref="AN103:AO103"/>
    <mergeCell ref="AB63:AB67"/>
    <mergeCell ref="AC63:AC67"/>
    <mergeCell ref="B63:G67"/>
    <mergeCell ref="H63:M67"/>
    <mergeCell ref="N63:S67"/>
    <mergeCell ref="T63:Y67"/>
    <mergeCell ref="AA63:AA67"/>
    <mergeCell ref="B73:G77"/>
    <mergeCell ref="N73:S77"/>
    <mergeCell ref="AD73:AE77"/>
    <mergeCell ref="AF73:AG77"/>
    <mergeCell ref="B78:G82"/>
    <mergeCell ref="T78:Y82"/>
    <mergeCell ref="B84:E85"/>
    <mergeCell ref="AJ63:AK67"/>
    <mergeCell ref="H84:N85"/>
    <mergeCell ref="AD78:AE82"/>
    <mergeCell ref="AF78:AG82"/>
    <mergeCell ref="AH73:AI77"/>
    <mergeCell ref="AJ73:AK77"/>
    <mergeCell ref="AF39:AG43"/>
    <mergeCell ref="BG49:BL53"/>
    <mergeCell ref="AH44:AI48"/>
    <mergeCell ref="BA44:BF48"/>
    <mergeCell ref="AU39:AZ43"/>
    <mergeCell ref="BA34:BF38"/>
    <mergeCell ref="AO44:AT48"/>
    <mergeCell ref="AO34:AT38"/>
    <mergeCell ref="AH39:AI43"/>
    <mergeCell ref="H55:N56"/>
    <mergeCell ref="N34:S38"/>
    <mergeCell ref="T34:Y38"/>
    <mergeCell ref="B30:E31"/>
    <mergeCell ref="H30:N31"/>
    <mergeCell ref="H57:N58"/>
    <mergeCell ref="B55:E56"/>
    <mergeCell ref="T49:Y53"/>
    <mergeCell ref="N44:S48"/>
    <mergeCell ref="H39:M43"/>
    <mergeCell ref="B39:G43"/>
    <mergeCell ref="B44:G48"/>
    <mergeCell ref="B49:G53"/>
    <mergeCell ref="B10:G14"/>
    <mergeCell ref="AF10:AG14"/>
    <mergeCell ref="H10:M14"/>
    <mergeCell ref="AH5:AI9"/>
    <mergeCell ref="H5:M9"/>
    <mergeCell ref="AJ10:AK14"/>
    <mergeCell ref="AD5:AE9"/>
    <mergeCell ref="AD10:AE14"/>
    <mergeCell ref="B34:G38"/>
    <mergeCell ref="H34:M38"/>
    <mergeCell ref="Z34:Z38"/>
    <mergeCell ref="AF20:AG24"/>
    <mergeCell ref="AA34:AA38"/>
    <mergeCell ref="AB34:AB38"/>
    <mergeCell ref="AC34:AC38"/>
    <mergeCell ref="Z5:Z9"/>
    <mergeCell ref="AA5:AA9"/>
    <mergeCell ref="AB5:AB9"/>
    <mergeCell ref="AC5:AC9"/>
    <mergeCell ref="AF5:AG9"/>
    <mergeCell ref="AH10:AI14"/>
    <mergeCell ref="AJ5:AK9"/>
    <mergeCell ref="B1:AX1"/>
    <mergeCell ref="BY5:BY9"/>
    <mergeCell ref="BS5:BT9"/>
    <mergeCell ref="BW5:BX9"/>
    <mergeCell ref="BN5:BN9"/>
    <mergeCell ref="BO5:BO9"/>
    <mergeCell ref="BP5:BP9"/>
    <mergeCell ref="BQ5:BR9"/>
    <mergeCell ref="BU5:BV9"/>
    <mergeCell ref="N5:S9"/>
    <mergeCell ref="T5:Y9"/>
    <mergeCell ref="BG5:BL9"/>
    <mergeCell ref="B5:G9"/>
    <mergeCell ref="AO5:AT9"/>
    <mergeCell ref="AL5:AL9"/>
    <mergeCell ref="BU39:BV43"/>
    <mergeCell ref="BS39:BT43"/>
    <mergeCell ref="B28:E29"/>
    <mergeCell ref="H26:N27"/>
    <mergeCell ref="H28:N29"/>
    <mergeCell ref="BM5:BM9"/>
    <mergeCell ref="AU5:AZ9"/>
    <mergeCell ref="BA5:BF9"/>
    <mergeCell ref="AU10:AZ14"/>
    <mergeCell ref="N15:S19"/>
    <mergeCell ref="T20:Y24"/>
    <mergeCell ref="B20:G24"/>
    <mergeCell ref="B26:E27"/>
    <mergeCell ref="AF15:AG19"/>
    <mergeCell ref="AH15:AI19"/>
    <mergeCell ref="AJ15:AK19"/>
    <mergeCell ref="B15:G19"/>
    <mergeCell ref="AD20:AE24"/>
    <mergeCell ref="AJ20:AK24"/>
    <mergeCell ref="AD15:AE19"/>
    <mergeCell ref="AO10:AT14"/>
    <mergeCell ref="BA15:BF19"/>
    <mergeCell ref="BG20:BL24"/>
    <mergeCell ref="AO15:AT19"/>
    <mergeCell ref="AU28:BA29"/>
    <mergeCell ref="AO26:AR27"/>
    <mergeCell ref="AU26:BA27"/>
    <mergeCell ref="AO20:AT24"/>
    <mergeCell ref="AO28:AR29"/>
    <mergeCell ref="AH20:AI24"/>
    <mergeCell ref="AO30:AR31"/>
    <mergeCell ref="BW10:BX14"/>
    <mergeCell ref="BW15:BX19"/>
    <mergeCell ref="BW20:BX24"/>
    <mergeCell ref="BS10:BT14"/>
    <mergeCell ref="BS15:BT19"/>
    <mergeCell ref="BU34:BV38"/>
    <mergeCell ref="BU10:BV14"/>
    <mergeCell ref="BQ10:BR14"/>
    <mergeCell ref="BS34:BT38"/>
    <mergeCell ref="BW34:BX38"/>
    <mergeCell ref="BQ20:BR24"/>
    <mergeCell ref="BQ15:BR19"/>
    <mergeCell ref="BU15:BV19"/>
    <mergeCell ref="BU20:BV24"/>
    <mergeCell ref="BS20:BT24"/>
    <mergeCell ref="BU49:BV53"/>
    <mergeCell ref="BS49:BT53"/>
    <mergeCell ref="BS44:BT48"/>
    <mergeCell ref="BU44:BV48"/>
    <mergeCell ref="BY34:BY38"/>
    <mergeCell ref="BW39:BX43"/>
    <mergeCell ref="BW44:BX48"/>
    <mergeCell ref="BW49:BX53"/>
    <mergeCell ref="AD34:AE38"/>
    <mergeCell ref="AD44:AE48"/>
    <mergeCell ref="AJ44:AK48"/>
    <mergeCell ref="AD39:AE43"/>
    <mergeCell ref="AJ39:AK43"/>
    <mergeCell ref="AD49:AE53"/>
    <mergeCell ref="AF49:AG53"/>
    <mergeCell ref="AH49:AI53"/>
    <mergeCell ref="AJ49:AK53"/>
    <mergeCell ref="AO49:AT53"/>
    <mergeCell ref="AF34:AG38"/>
    <mergeCell ref="AH34:AI38"/>
    <mergeCell ref="AJ34:AK38"/>
    <mergeCell ref="AO39:AT43"/>
    <mergeCell ref="AL34:AL38"/>
    <mergeCell ref="AF44:AG48"/>
    <mergeCell ref="BQ39:BR43"/>
    <mergeCell ref="AU30:BA31"/>
    <mergeCell ref="BQ44:BR48"/>
    <mergeCell ref="BQ49:BR53"/>
    <mergeCell ref="BM34:BM38"/>
    <mergeCell ref="BN34:BN38"/>
    <mergeCell ref="BO34:BO38"/>
    <mergeCell ref="BG34:BL38"/>
    <mergeCell ref="AU34:AZ38"/>
    <mergeCell ref="BP34:BP38"/>
    <mergeCell ref="BQ34:BR38"/>
  </mergeCells>
  <phoneticPr fontId="1"/>
  <dataValidations count="1">
    <dataValidation type="whole" operator="greaterThanOrEqual" allowBlank="1" showInputMessage="1" showErrorMessage="1" sqref="R69:R71 V69:V71 X69:X71 V74:V76 X74:X76 P69:P71 BE69:BE71 BI69:BI71 BK69:BK71 BI74:BI76 BK74:BK76 BC69:BC71 BC11:BC13 BK16:BK18 BI16:BI18 BK11:BK13 BI11:BI13 BE11:BE13 BC40:BC42 BK45:BK47 BI45:BI47 BK40:BK42 BI40:BI42 BE40:BE42 P11:P13 X16:X18 V16:V18 X11:X13 V11:V13 R11:R13 P40:P42 X45:X47 V45:V47 X40:X42 V40:V42 R40:R42" xr:uid="{00000000-0002-0000-0000-000000000000}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市春季総合女子ﾘｰｸﾞ</vt:lpstr>
      <vt:lpstr>市春季総合女子ﾘｰｸﾞ!Print_Area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木村 賢治</cp:lastModifiedBy>
  <cp:lastPrinted>2021-04-10T05:40:12Z</cp:lastPrinted>
  <dcterms:created xsi:type="dcterms:W3CDTF">2002-05-31T02:11:59Z</dcterms:created>
  <dcterms:modified xsi:type="dcterms:W3CDTF">2021-04-13T06:52:38Z</dcterms:modified>
</cp:coreProperties>
</file>