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R3　バレーボール\01 市バレーボール専門部\03 大会組み合わせ\"/>
    </mc:Choice>
  </mc:AlternateContent>
  <xr:revisionPtr revIDLastSave="0" documentId="8_{C774F2F1-BC7F-460A-8DEC-8E0395EF329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Sheet1!$A$1:$AO$46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D45" i="1" l="1"/>
  <c r="R45" i="1" l="1"/>
  <c r="N45" i="1"/>
  <c r="Z45" i="1"/>
  <c r="V45" i="1"/>
  <c r="Z44" i="1"/>
  <c r="V44" i="1"/>
  <c r="Z42" i="1"/>
  <c r="V42" i="1"/>
  <c r="AD44" i="1"/>
  <c r="R44" i="1"/>
  <c r="N44" i="1"/>
  <c r="AD42" i="1"/>
  <c r="R42" i="1"/>
  <c r="N42" i="1"/>
  <c r="R43" i="1"/>
  <c r="N43" i="1"/>
  <c r="Z41" i="1"/>
  <c r="V41" i="1"/>
  <c r="AD43" i="1"/>
  <c r="Z43" i="1"/>
  <c r="V43" i="1"/>
  <c r="AD41" i="1"/>
  <c r="R41" i="1"/>
  <c r="N41" i="1"/>
  <c r="Y34" i="1"/>
  <c r="W34" i="1"/>
  <c r="S34" i="1"/>
  <c r="Q34" i="1"/>
  <c r="M34" i="1"/>
  <c r="K34" i="1"/>
  <c r="G34" i="1"/>
  <c r="E34" i="1"/>
  <c r="Y33" i="1"/>
  <c r="W33" i="1"/>
  <c r="S33" i="1"/>
  <c r="Q33" i="1"/>
  <c r="M33" i="1"/>
  <c r="K33" i="1"/>
  <c r="G33" i="1"/>
  <c r="E33" i="1"/>
  <c r="Y32" i="1"/>
  <c r="W32" i="1"/>
  <c r="S32" i="1"/>
  <c r="Q32" i="1"/>
  <c r="M32" i="1"/>
  <c r="K32" i="1"/>
  <c r="G32" i="1"/>
  <c r="AM33" i="1" s="1"/>
  <c r="E32" i="1"/>
  <c r="AL33" i="1" s="1"/>
  <c r="AN33" i="1" s="1"/>
  <c r="S29" i="1"/>
  <c r="Q29" i="1"/>
  <c r="M29" i="1"/>
  <c r="K29" i="1"/>
  <c r="G29" i="1"/>
  <c r="E29" i="1"/>
  <c r="AF28" i="1"/>
  <c r="V33" i="1" s="1"/>
  <c r="U33" i="1" s="1"/>
  <c r="AB28" i="1"/>
  <c r="AA28" i="1" s="1"/>
  <c r="S28" i="1"/>
  <c r="Q28" i="1"/>
  <c r="M28" i="1"/>
  <c r="K28" i="1"/>
  <c r="G28" i="1"/>
  <c r="E28" i="1"/>
  <c r="S27" i="1"/>
  <c r="Q27" i="1"/>
  <c r="M27" i="1"/>
  <c r="K27" i="1"/>
  <c r="G27" i="1"/>
  <c r="AM28" i="1" s="1"/>
  <c r="E27" i="1"/>
  <c r="AL28" i="1" s="1"/>
  <c r="AN28" i="1" s="1"/>
  <c r="M24" i="1"/>
  <c r="K24" i="1"/>
  <c r="G24" i="1"/>
  <c r="E24" i="1"/>
  <c r="AF23" i="1"/>
  <c r="P33" i="1" s="1"/>
  <c r="O33" i="1" s="1"/>
  <c r="AB23" i="1"/>
  <c r="AA23" i="1" s="1"/>
  <c r="Z23" i="1"/>
  <c r="P28" i="1" s="1"/>
  <c r="O28" i="1" s="1"/>
  <c r="V23" i="1"/>
  <c r="U23" i="1" s="1"/>
  <c r="M23" i="1"/>
  <c r="K23" i="1"/>
  <c r="G23" i="1"/>
  <c r="E23" i="1"/>
  <c r="M22" i="1"/>
  <c r="K22" i="1"/>
  <c r="G22" i="1"/>
  <c r="AM23" i="1" s="1"/>
  <c r="E22" i="1"/>
  <c r="AL23" i="1" s="1"/>
  <c r="G19" i="1"/>
  <c r="E19" i="1"/>
  <c r="AF18" i="1"/>
  <c r="J33" i="1" s="1"/>
  <c r="I33" i="1" s="1"/>
  <c r="AB18" i="1"/>
  <c r="N33" i="1" s="1"/>
  <c r="Z18" i="1"/>
  <c r="J28" i="1" s="1"/>
  <c r="I28" i="1" s="1"/>
  <c r="V18" i="1"/>
  <c r="U18" i="1" s="1"/>
  <c r="T18" i="1"/>
  <c r="J23" i="1" s="1"/>
  <c r="I23" i="1" s="1"/>
  <c r="P18" i="1"/>
  <c r="N23" i="1" s="1"/>
  <c r="G18" i="1"/>
  <c r="E18" i="1"/>
  <c r="G17" i="1"/>
  <c r="AM18" i="1" s="1"/>
  <c r="E17" i="1"/>
  <c r="AL18" i="1" s="1"/>
  <c r="AV15" i="1"/>
  <c r="AV14" i="1"/>
  <c r="AM13" i="1"/>
  <c r="AL13" i="1"/>
  <c r="AN13" i="1" s="1"/>
  <c r="AF13" i="1"/>
  <c r="D33" i="1" s="1"/>
  <c r="AB13" i="1"/>
  <c r="H33" i="1" s="1"/>
  <c r="Z13" i="1"/>
  <c r="D28" i="1" s="1"/>
  <c r="V13" i="1"/>
  <c r="H28" i="1" s="1"/>
  <c r="T13" i="1"/>
  <c r="D23" i="1" s="1"/>
  <c r="P13" i="1"/>
  <c r="O13" i="1" s="1"/>
  <c r="N13" i="1"/>
  <c r="AJ13" i="1" s="1"/>
  <c r="J13" i="1"/>
  <c r="H18" i="1" s="1"/>
  <c r="AJ18" i="1" s="1"/>
  <c r="AA7" i="1"/>
  <c r="U7" i="1"/>
  <c r="O7" i="1"/>
  <c r="I7" i="1"/>
  <c r="C7" i="1"/>
  <c r="U13" i="1" l="1"/>
  <c r="Z33" i="1"/>
  <c r="AA13" i="1"/>
  <c r="AN18" i="1"/>
  <c r="AA18" i="1"/>
  <c r="AH13" i="1"/>
  <c r="H23" i="1"/>
  <c r="AJ28" i="1"/>
  <c r="AH28" i="1"/>
  <c r="C33" i="1"/>
  <c r="AI33" i="1"/>
  <c r="AG33" i="1"/>
  <c r="AI28" i="1"/>
  <c r="C28" i="1"/>
  <c r="AG28" i="1"/>
  <c r="AG23" i="1"/>
  <c r="C23" i="1"/>
  <c r="AI23" i="1"/>
  <c r="AH33" i="1"/>
  <c r="AJ33" i="1"/>
  <c r="AN23" i="1"/>
  <c r="T28" i="1"/>
  <c r="I13" i="1"/>
  <c r="AG13" i="1"/>
  <c r="D18" i="1"/>
  <c r="O18" i="1"/>
  <c r="N28" i="1"/>
  <c r="T33" i="1"/>
  <c r="AI13" i="1"/>
  <c r="AK13" i="1" s="1"/>
  <c r="AH23" i="1" l="1"/>
  <c r="AJ23" i="1"/>
  <c r="AK23" i="1" s="1"/>
  <c r="AK28" i="1"/>
  <c r="AI18" i="1"/>
  <c r="AK18" i="1" s="1"/>
  <c r="C18" i="1"/>
  <c r="AG18" i="1"/>
  <c r="AQ18" i="1" s="1"/>
  <c r="AH18" i="1"/>
  <c r="AK33" i="1"/>
  <c r="AQ33" i="1" s="1"/>
  <c r="AQ23" i="1" l="1"/>
  <c r="AQ13" i="1"/>
  <c r="AQ28" i="1"/>
  <c r="AR28" i="1" l="1"/>
  <c r="AO28" i="1" s="1"/>
  <c r="AR13" i="1"/>
  <c r="AO13" i="1" s="1"/>
  <c r="AR33" i="1"/>
  <c r="AO33" i="1" s="1"/>
  <c r="AR23" i="1"/>
  <c r="AO23" i="1" s="1"/>
  <c r="AR18" i="1"/>
  <c r="AO18" i="1" s="1"/>
  <c r="C45" i="1" l="1"/>
  <c r="C41" i="1"/>
  <c r="C43" i="1"/>
  <c r="C39" i="1"/>
  <c r="C37" i="1"/>
</calcChain>
</file>

<file path=xl/sharedStrings.xml><?xml version="1.0" encoding="utf-8"?>
<sst xmlns="http://schemas.openxmlformats.org/spreadsheetml/2006/main" count="129" uniqueCount="56">
  <si>
    <t>会場</t>
    <rPh sb="0" eb="2">
      <t>カイジョウ</t>
    </rPh>
    <phoneticPr fontId="3"/>
  </si>
  <si>
    <t>勝 数</t>
    <rPh sb="0" eb="1">
      <t>カチ</t>
    </rPh>
    <rPh sb="2" eb="3">
      <t>スウ</t>
    </rPh>
    <phoneticPr fontId="3"/>
  </si>
  <si>
    <t>負 数</t>
    <rPh sb="0" eb="1">
      <t>マ</t>
    </rPh>
    <rPh sb="2" eb="3">
      <t>スウ</t>
    </rPh>
    <phoneticPr fontId="3"/>
  </si>
  <si>
    <t>勝セット</t>
    <rPh sb="0" eb="1">
      <t>カチ</t>
    </rPh>
    <phoneticPr fontId="3"/>
  </si>
  <si>
    <t>負セット</t>
    <rPh sb="0" eb="1">
      <t>マ</t>
    </rPh>
    <phoneticPr fontId="3"/>
  </si>
  <si>
    <t>セット率</t>
    <rPh sb="3" eb="4">
      <t>リツ</t>
    </rPh>
    <phoneticPr fontId="3"/>
  </si>
  <si>
    <t>得 点</t>
    <rPh sb="0" eb="1">
      <t>エ</t>
    </rPh>
    <rPh sb="2" eb="3">
      <t>テン</t>
    </rPh>
    <phoneticPr fontId="3"/>
  </si>
  <si>
    <t>失 点</t>
    <rPh sb="0" eb="1">
      <t>シツ</t>
    </rPh>
    <rPh sb="2" eb="3">
      <t>テン</t>
    </rPh>
    <phoneticPr fontId="3"/>
  </si>
  <si>
    <t>ﾎﾟｲﾝﾄ率</t>
    <rPh sb="5" eb="6">
      <t>リツ</t>
    </rPh>
    <phoneticPr fontId="3"/>
  </si>
  <si>
    <t>順 位</t>
    <rPh sb="0" eb="1">
      <t>ジュン</t>
    </rPh>
    <rPh sb="2" eb="3">
      <t>クライ</t>
    </rPh>
    <phoneticPr fontId="3"/>
  </si>
  <si>
    <t>-</t>
  </si>
  <si>
    <t>１位</t>
    <rPh sb="1" eb="2">
      <t>イ</t>
    </rPh>
    <phoneticPr fontId="3"/>
  </si>
  <si>
    <t>試合順について</t>
    <rPh sb="0" eb="2">
      <t>シアイ</t>
    </rPh>
    <rPh sb="2" eb="3">
      <t>ジュン</t>
    </rPh>
    <phoneticPr fontId="3"/>
  </si>
  <si>
    <t>２位</t>
    <rPh sb="1" eb="2">
      <t>イ</t>
    </rPh>
    <phoneticPr fontId="3"/>
  </si>
  <si>
    <t>試合順</t>
    <rPh sb="0" eb="2">
      <t>シアイ</t>
    </rPh>
    <rPh sb="2" eb="3">
      <t>ジュン</t>
    </rPh>
    <phoneticPr fontId="3"/>
  </si>
  <si>
    <t>審判</t>
    <rPh sb="0" eb="2">
      <t>シンパン</t>
    </rPh>
    <phoneticPr fontId="3"/>
  </si>
  <si>
    <t>３位</t>
    <rPh sb="1" eb="2">
      <t>イ</t>
    </rPh>
    <phoneticPr fontId="3"/>
  </si>
  <si>
    <t>４位</t>
    <rPh sb="1" eb="2">
      <t>イ</t>
    </rPh>
    <phoneticPr fontId="3"/>
  </si>
  <si>
    <t>昼食</t>
    <rPh sb="0" eb="2">
      <t>チュウショク</t>
    </rPh>
    <phoneticPr fontId="3"/>
  </si>
  <si>
    <t>５位</t>
    <rPh sb="1" eb="2">
      <t>イ</t>
    </rPh>
    <phoneticPr fontId="3"/>
  </si>
  <si>
    <t>①</t>
    <phoneticPr fontId="3"/>
  </si>
  <si>
    <t>－</t>
    <phoneticPr fontId="3"/>
  </si>
  <si>
    <t>④</t>
    <phoneticPr fontId="3"/>
  </si>
  <si>
    <t>③</t>
    <phoneticPr fontId="3"/>
  </si>
  <si>
    <t>④</t>
    <phoneticPr fontId="3"/>
  </si>
  <si>
    <t>－</t>
    <phoneticPr fontId="3"/>
  </si>
  <si>
    <t>⑤</t>
    <phoneticPr fontId="3"/>
  </si>
  <si>
    <t>②</t>
    <phoneticPr fontId="3"/>
  </si>
  <si>
    <t>⑤</t>
    <phoneticPr fontId="3"/>
  </si>
  <si>
    <t>②</t>
    <phoneticPr fontId="3"/>
  </si>
  <si>
    <t>③</t>
    <phoneticPr fontId="3"/>
  </si>
  <si>
    <t>④</t>
    <phoneticPr fontId="3"/>
  </si>
  <si>
    <t>①</t>
    <phoneticPr fontId="3"/>
  </si>
  <si>
    <t>－</t>
    <phoneticPr fontId="3"/>
  </si>
  <si>
    <t>－</t>
    <phoneticPr fontId="3"/>
  </si>
  <si>
    <t>⑤</t>
    <phoneticPr fontId="3"/>
  </si>
  <si>
    <t>②</t>
    <phoneticPr fontId="3"/>
  </si>
  <si>
    <t>④</t>
    <phoneticPr fontId="3"/>
  </si>
  <si>
    <t>①</t>
    <phoneticPr fontId="3"/>
  </si>
  <si>
    <t>③</t>
    <phoneticPr fontId="3"/>
  </si>
  <si>
    <t>④</t>
    <phoneticPr fontId="3"/>
  </si>
  <si>
    <t>③</t>
    <phoneticPr fontId="3"/>
  </si>
  <si>
    <t>佐野市民体育館</t>
    <rPh sb="0" eb="3">
      <t>サノシ</t>
    </rPh>
    <rPh sb="3" eb="7">
      <t>ミンタイイクカン</t>
    </rPh>
    <phoneticPr fontId="3"/>
  </si>
  <si>
    <t>令和４年１月２２日(土)</t>
    <rPh sb="0" eb="2">
      <t>レイワ</t>
    </rPh>
    <rPh sb="3" eb="4">
      <t>ネン</t>
    </rPh>
    <rPh sb="5" eb="6">
      <t>ガツ</t>
    </rPh>
    <rPh sb="8" eb="9">
      <t>ニチ</t>
    </rPh>
    <rPh sb="10" eb="11">
      <t>ド</t>
    </rPh>
    <phoneticPr fontId="3"/>
  </si>
  <si>
    <t>令和３年度　
　　　　佐野市中学校バレーボール１年生強化・交流大会(男子の部)　</t>
    <rPh sb="34" eb="36">
      <t>ダンシ</t>
    </rPh>
    <phoneticPr fontId="3"/>
  </si>
  <si>
    <t>※参加チーム：南、北、田東、葛生、足三</t>
    <rPh sb="1" eb="3">
      <t>サンカ</t>
    </rPh>
    <rPh sb="7" eb="8">
      <t>ミナミ</t>
    </rPh>
    <rPh sb="9" eb="10">
      <t>キタ</t>
    </rPh>
    <rPh sb="11" eb="12">
      <t>タ</t>
    </rPh>
    <rPh sb="12" eb="13">
      <t>トウ</t>
    </rPh>
    <rPh sb="14" eb="16">
      <t>クズウ</t>
    </rPh>
    <rPh sb="17" eb="19">
      <t>アシサン</t>
    </rPh>
    <phoneticPr fontId="2"/>
  </si>
  <si>
    <t>※中学生は１～５をそれぞれ当日朝抽選する。</t>
    <rPh sb="1" eb="3">
      <t>チュウガク</t>
    </rPh>
    <rPh sb="3" eb="4">
      <t>セイ</t>
    </rPh>
    <rPh sb="13" eb="15">
      <t>トウジツ</t>
    </rPh>
    <rPh sb="15" eb="16">
      <t>アサ</t>
    </rPh>
    <rPh sb="16" eb="18">
      <t>チュウセン</t>
    </rPh>
    <phoneticPr fontId="2"/>
  </si>
  <si>
    <t>【Aコート】</t>
    <phoneticPr fontId="3"/>
  </si>
  <si>
    <t>※Ａ：市民体育館入口側　　Ｂ：市民体育館奥側</t>
    <rPh sb="3" eb="8">
      <t>シミンタイイクカン</t>
    </rPh>
    <rPh sb="8" eb="11">
      <t>イリグチガワ</t>
    </rPh>
    <rPh sb="15" eb="20">
      <t>シミンタイイクカン</t>
    </rPh>
    <rPh sb="20" eb="21">
      <t>オク</t>
    </rPh>
    <rPh sb="21" eb="22">
      <t>ガワ</t>
    </rPh>
    <phoneticPr fontId="2"/>
  </si>
  <si>
    <t>【Bコート】</t>
    <phoneticPr fontId="3"/>
  </si>
  <si>
    <t>(1セットマッチ、生徒主審可）</t>
    <rPh sb="9" eb="13">
      <t>セイトシュシン</t>
    </rPh>
    <rPh sb="13" eb="14">
      <t>カ</t>
    </rPh>
    <phoneticPr fontId="3"/>
  </si>
  <si>
    <t>①</t>
    <phoneticPr fontId="2"/>
  </si>
  <si>
    <t>②</t>
    <phoneticPr fontId="2"/>
  </si>
  <si>
    <t>③</t>
    <phoneticPr fontId="2"/>
  </si>
  <si>
    <t>④</t>
    <phoneticPr fontId="2"/>
  </si>
  <si>
    <t>⑤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</si>
</sst>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0"/>
  </numFmts>
  <fonts count="8" x14ac:knownFonts="1">
    <font>
      <sz val="11"/>
      <color theme="1"/>
      <name val="ＭＳ Ｐゴシック"/>
      <family val="2"/>
      <charset val="128"/>
      <scheme val="minor"/>
    </font>
    <font>
      <sz val="28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24"/>
      <name val="ＭＳ 明朝"/>
      <family val="1"/>
      <charset val="128"/>
    </font>
    <font>
      <sz val="11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b/>
      <sz val="1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 diagonalDown="1">
      <left style="medium">
        <color indexed="64"/>
      </left>
      <right style="thin">
        <color indexed="64"/>
      </right>
      <top style="medium">
        <color indexed="64"/>
      </top>
      <bottom/>
      <diagonal style="thin">
        <color indexed="64"/>
      </diagonal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 diagonalDown="1">
      <left style="medium">
        <color indexed="64"/>
      </left>
      <right style="thin">
        <color indexed="64"/>
      </right>
      <top/>
      <bottom/>
      <diagonal style="thin">
        <color indexed="64"/>
      </diagonal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 diagonalDown="1">
      <left style="medium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 diagonalDown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/>
      <top/>
      <bottom style="medium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06">
    <xf numFmtId="0" fontId="0" fillId="0" borderId="0" xfId="0">
      <alignment vertical="center"/>
    </xf>
    <xf numFmtId="0" fontId="0" fillId="0" borderId="0" xfId="0" applyAlignment="1" applyProtection="1"/>
    <xf numFmtId="0" fontId="0" fillId="0" borderId="0" xfId="0" applyFont="1" applyAlignment="1" applyProtection="1"/>
    <xf numFmtId="0" fontId="0" fillId="0" borderId="0" xfId="0" applyBorder="1" applyAlignment="1" applyProtection="1"/>
    <xf numFmtId="0" fontId="0" fillId="0" borderId="8" xfId="0" applyBorder="1" applyAlignment="1" applyProtection="1"/>
    <xf numFmtId="0" fontId="0" fillId="0" borderId="22" xfId="0" applyBorder="1" applyAlignment="1" applyProtection="1"/>
    <xf numFmtId="0" fontId="0" fillId="0" borderId="23" xfId="0" applyBorder="1" applyAlignment="1" applyProtection="1"/>
    <xf numFmtId="0" fontId="0" fillId="0" borderId="24" xfId="0" applyBorder="1" applyAlignment="1" applyProtection="1"/>
    <xf numFmtId="0" fontId="0" fillId="0" borderId="9" xfId="0" applyBorder="1" applyAlignment="1" applyProtection="1"/>
    <xf numFmtId="0" fontId="0" fillId="0" borderId="25" xfId="0" applyBorder="1" applyAlignment="1" applyProtection="1"/>
    <xf numFmtId="0" fontId="0" fillId="0" borderId="0" xfId="0" applyAlignment="1" applyProtection="1">
      <protection hidden="1"/>
    </xf>
    <xf numFmtId="0" fontId="0" fillId="0" borderId="0" xfId="0" applyBorder="1" applyAlignment="1" applyProtection="1">
      <alignment horizontal="center"/>
    </xf>
    <xf numFmtId="0" fontId="0" fillId="0" borderId="10" xfId="0" applyBorder="1" applyAlignment="1" applyProtection="1"/>
    <xf numFmtId="0" fontId="0" fillId="0" borderId="8" xfId="0" applyBorder="1" applyAlignment="1" applyProtection="1">
      <protection hidden="1"/>
    </xf>
    <xf numFmtId="0" fontId="0" fillId="0" borderId="0" xfId="0" applyBorder="1" applyAlignment="1" applyProtection="1">
      <alignment horizontal="center"/>
      <protection hidden="1"/>
    </xf>
    <xf numFmtId="0" fontId="0" fillId="0" borderId="10" xfId="0" applyBorder="1" applyAlignment="1" applyProtection="1">
      <protection hidden="1"/>
    </xf>
    <xf numFmtId="0" fontId="0" fillId="0" borderId="9" xfId="0" applyBorder="1" applyAlignment="1" applyProtection="1">
      <protection hidden="1"/>
    </xf>
    <xf numFmtId="176" fontId="0" fillId="0" borderId="9" xfId="0" applyNumberFormat="1" applyBorder="1" applyAlignment="1" applyProtection="1">
      <protection hidden="1"/>
    </xf>
    <xf numFmtId="0" fontId="0" fillId="0" borderId="9" xfId="0" applyBorder="1" applyAlignment="1" applyProtection="1">
      <alignment horizontal="right"/>
      <protection hidden="1"/>
    </xf>
    <xf numFmtId="0" fontId="0" fillId="0" borderId="25" xfId="0" applyBorder="1" applyAlignment="1" applyProtection="1">
      <alignment horizontal="center"/>
      <protection hidden="1"/>
    </xf>
    <xf numFmtId="176" fontId="0" fillId="0" borderId="9" xfId="0" applyNumberFormat="1" applyBorder="1" applyAlignment="1" applyProtection="1"/>
    <xf numFmtId="0" fontId="0" fillId="0" borderId="9" xfId="0" applyBorder="1" applyAlignment="1" applyProtection="1">
      <alignment horizontal="right"/>
    </xf>
    <xf numFmtId="0" fontId="0" fillId="0" borderId="13" xfId="0" applyBorder="1" applyAlignment="1" applyProtection="1"/>
    <xf numFmtId="0" fontId="0" fillId="0" borderId="14" xfId="0" applyBorder="1" applyAlignment="1" applyProtection="1">
      <alignment horizontal="center"/>
    </xf>
    <xf numFmtId="0" fontId="0" fillId="0" borderId="14" xfId="0" applyBorder="1" applyAlignment="1" applyProtection="1"/>
    <xf numFmtId="0" fontId="0" fillId="0" borderId="16" xfId="0" applyBorder="1" applyAlignment="1" applyProtection="1"/>
    <xf numFmtId="0" fontId="0" fillId="0" borderId="15" xfId="0" applyBorder="1" applyAlignment="1" applyProtection="1"/>
    <xf numFmtId="176" fontId="0" fillId="0" borderId="15" xfId="0" applyNumberFormat="1" applyBorder="1" applyAlignment="1" applyProtection="1"/>
    <xf numFmtId="0" fontId="0" fillId="0" borderId="15" xfId="0" applyBorder="1" applyAlignment="1" applyProtection="1">
      <alignment horizontal="right"/>
    </xf>
    <xf numFmtId="0" fontId="0" fillId="0" borderId="32" xfId="0" applyBorder="1" applyAlignment="1" applyProtection="1"/>
    <xf numFmtId="0" fontId="0" fillId="0" borderId="0" xfId="0" applyFill="1" applyBorder="1" applyAlignment="1" applyProtection="1"/>
    <xf numFmtId="0" fontId="0" fillId="0" borderId="0" xfId="0" applyBorder="1" applyAlignment="1" applyProtection="1">
      <protection hidden="1"/>
    </xf>
    <xf numFmtId="0" fontId="0" fillId="0" borderId="33" xfId="0" applyBorder="1" applyAlignment="1" applyProtection="1"/>
    <xf numFmtId="0" fontId="0" fillId="0" borderId="33" xfId="0" applyBorder="1" applyAlignment="1" applyProtection="1">
      <alignment horizontal="center"/>
    </xf>
    <xf numFmtId="0" fontId="0" fillId="0" borderId="23" xfId="0" applyBorder="1" applyAlignment="1" applyProtection="1">
      <alignment horizontal="right"/>
    </xf>
    <xf numFmtId="0" fontId="0" fillId="0" borderId="34" xfId="0" applyBorder="1" applyAlignment="1" applyProtection="1"/>
    <xf numFmtId="0" fontId="0" fillId="0" borderId="38" xfId="0" applyBorder="1" applyAlignment="1" applyProtection="1"/>
    <xf numFmtId="0" fontId="0" fillId="0" borderId="38" xfId="0" applyBorder="1" applyAlignment="1" applyProtection="1">
      <alignment horizontal="center"/>
    </xf>
    <xf numFmtId="0" fontId="0" fillId="0" borderId="39" xfId="0" applyBorder="1" applyAlignment="1" applyProtection="1"/>
    <xf numFmtId="0" fontId="0" fillId="0" borderId="43" xfId="0" applyBorder="1" applyAlignment="1" applyProtection="1"/>
    <xf numFmtId="0" fontId="0" fillId="0" borderId="44" xfId="0" applyBorder="1" applyAlignment="1" applyProtection="1"/>
    <xf numFmtId="0" fontId="0" fillId="0" borderId="44" xfId="0" applyBorder="1" applyAlignment="1" applyProtection="1">
      <alignment horizontal="right"/>
    </xf>
    <xf numFmtId="0" fontId="0" fillId="0" borderId="45" xfId="0" applyBorder="1" applyAlignment="1" applyProtection="1"/>
    <xf numFmtId="0" fontId="0" fillId="0" borderId="0" xfId="0" applyFont="1" applyBorder="1" applyAlignment="1" applyProtection="1">
      <alignment vertical="center"/>
      <protection hidden="1"/>
    </xf>
    <xf numFmtId="0" fontId="0" fillId="0" borderId="0" xfId="0" applyFont="1" applyAlignment="1" applyProtection="1">
      <alignment horizontal="center"/>
    </xf>
    <xf numFmtId="0" fontId="0" fillId="0" borderId="0" xfId="0" applyFont="1" applyAlignment="1" applyProtection="1">
      <alignment horizontal="right"/>
    </xf>
    <xf numFmtId="0" fontId="0" fillId="0" borderId="0" xfId="0" applyFont="1" applyAlignment="1" applyProtection="1">
      <alignment horizontal="left"/>
    </xf>
    <xf numFmtId="0" fontId="4" fillId="0" borderId="3" xfId="0" applyFont="1" applyBorder="1" applyAlignment="1" applyProtection="1">
      <alignment horizontal="right" vertical="center" indent="1"/>
      <protection hidden="1"/>
    </xf>
    <xf numFmtId="0" fontId="4" fillId="0" borderId="38" xfId="0" applyFont="1" applyBorder="1" applyAlignment="1" applyProtection="1">
      <alignment horizontal="right" vertical="center" indent="1"/>
      <protection hidden="1"/>
    </xf>
    <xf numFmtId="0" fontId="4" fillId="0" borderId="3" xfId="0" applyFont="1" applyBorder="1" applyAlignment="1" applyProtection="1">
      <alignment horizontal="center" vertical="center"/>
      <protection hidden="1"/>
    </xf>
    <xf numFmtId="0" fontId="0" fillId="0" borderId="3" xfId="0" applyBorder="1" applyAlignment="1">
      <alignment horizontal="center"/>
    </xf>
    <xf numFmtId="0" fontId="4" fillId="0" borderId="38" xfId="0" applyFont="1" applyBorder="1" applyAlignment="1" applyProtection="1">
      <alignment horizontal="center" vertical="center"/>
      <protection hidden="1"/>
    </xf>
    <xf numFmtId="0" fontId="0" fillId="0" borderId="38" xfId="0" applyBorder="1" applyAlignment="1">
      <alignment horizontal="center"/>
    </xf>
    <xf numFmtId="0" fontId="4" fillId="0" borderId="0" xfId="0" applyFont="1" applyBorder="1" applyAlignment="1" applyProtection="1">
      <alignment horizontal="right" vertical="center" indent="1"/>
      <protection hidden="1"/>
    </xf>
    <xf numFmtId="0" fontId="4" fillId="0" borderId="0" xfId="0" applyFont="1" applyBorder="1" applyAlignment="1" applyProtection="1">
      <alignment horizontal="center" vertical="center"/>
      <protection hidden="1"/>
    </xf>
    <xf numFmtId="0" fontId="0" fillId="0" borderId="0" xfId="0" applyBorder="1" applyAlignment="1">
      <alignment horizontal="center"/>
    </xf>
    <xf numFmtId="0" fontId="4" fillId="0" borderId="18" xfId="0" applyFont="1" applyBorder="1" applyAlignment="1" applyProtection="1">
      <alignment horizontal="center" vertical="center"/>
    </xf>
    <xf numFmtId="0" fontId="0" fillId="0" borderId="19" xfId="0" applyBorder="1" applyAlignment="1" applyProtection="1">
      <alignment horizontal="center"/>
    </xf>
    <xf numFmtId="0" fontId="0" fillId="0" borderId="20" xfId="0" applyBorder="1" applyAlignment="1" applyProtection="1">
      <alignment horizontal="center"/>
    </xf>
    <xf numFmtId="0" fontId="0" fillId="0" borderId="21" xfId="0" applyBorder="1" applyAlignment="1" applyProtection="1">
      <alignment horizontal="center"/>
    </xf>
    <xf numFmtId="0" fontId="0" fillId="0" borderId="26" xfId="0" applyBorder="1" applyAlignment="1" applyProtection="1">
      <alignment horizontal="center"/>
    </xf>
    <xf numFmtId="0" fontId="0" fillId="0" borderId="27" xfId="0" applyBorder="1" applyAlignment="1" applyProtection="1">
      <alignment horizontal="center"/>
    </xf>
    <xf numFmtId="0" fontId="0" fillId="0" borderId="28" xfId="0" applyBorder="1" applyAlignment="1" applyProtection="1">
      <alignment horizontal="center"/>
    </xf>
    <xf numFmtId="0" fontId="0" fillId="0" borderId="29" xfId="0" applyBorder="1" applyAlignment="1" applyProtection="1">
      <alignment horizontal="center"/>
    </xf>
    <xf numFmtId="0" fontId="0" fillId="0" borderId="30" xfId="0" applyBorder="1" applyAlignment="1" applyProtection="1">
      <alignment horizontal="center"/>
    </xf>
    <xf numFmtId="0" fontId="0" fillId="0" borderId="31" xfId="0" applyBorder="1" applyAlignment="1" applyProtection="1">
      <alignment horizontal="center"/>
    </xf>
    <xf numFmtId="0" fontId="4" fillId="0" borderId="35" xfId="0" applyFont="1" applyBorder="1" applyAlignment="1" applyProtection="1">
      <alignment horizontal="center" vertical="center"/>
    </xf>
    <xf numFmtId="0" fontId="4" fillId="0" borderId="36" xfId="0" applyFont="1" applyBorder="1" applyAlignment="1" applyProtection="1">
      <alignment horizontal="center" vertical="center"/>
    </xf>
    <xf numFmtId="0" fontId="4" fillId="0" borderId="37" xfId="0" applyFont="1" applyBorder="1" applyAlignment="1" applyProtection="1">
      <alignment horizontal="center" vertical="center"/>
    </xf>
    <xf numFmtId="0" fontId="0" fillId="0" borderId="40" xfId="0" applyBorder="1" applyAlignment="1" applyProtection="1">
      <alignment horizontal="center"/>
    </xf>
    <xf numFmtId="0" fontId="0" fillId="0" borderId="41" xfId="0" applyBorder="1" applyAlignment="1" applyProtection="1">
      <alignment horizontal="center"/>
    </xf>
    <xf numFmtId="0" fontId="0" fillId="0" borderId="42" xfId="0" applyBorder="1" applyAlignment="1" applyProtection="1">
      <alignment horizontal="center"/>
    </xf>
    <xf numFmtId="0" fontId="0" fillId="0" borderId="5" xfId="0" applyBorder="1" applyAlignment="1" applyProtection="1">
      <alignment horizontal="center" vertical="center" textRotation="255"/>
    </xf>
    <xf numFmtId="0" fontId="0" fillId="0" borderId="10" xfId="0" applyBorder="1" applyAlignment="1" applyProtection="1">
      <alignment horizontal="center" vertical="center" textRotation="255"/>
    </xf>
    <xf numFmtId="0" fontId="0" fillId="0" borderId="16" xfId="0" applyBorder="1" applyAlignment="1" applyProtection="1">
      <alignment horizontal="center" vertical="center" textRotation="255"/>
    </xf>
    <xf numFmtId="0" fontId="0" fillId="0" borderId="5" xfId="0" applyBorder="1" applyAlignment="1" applyProtection="1">
      <alignment horizontal="center" vertical="center"/>
    </xf>
    <xf numFmtId="0" fontId="0" fillId="0" borderId="10" xfId="0" applyBorder="1" applyAlignment="1" applyProtection="1">
      <alignment horizontal="center" vertical="center"/>
    </xf>
    <xf numFmtId="0" fontId="0" fillId="0" borderId="16" xfId="0" applyBorder="1" applyAlignment="1" applyProtection="1">
      <alignment horizontal="center" vertical="center"/>
    </xf>
    <xf numFmtId="0" fontId="0" fillId="0" borderId="6" xfId="0" applyBorder="1" applyAlignment="1" applyProtection="1">
      <alignment horizontal="center" vertical="center" textRotation="255"/>
    </xf>
    <xf numFmtId="0" fontId="0" fillId="0" borderId="11" xfId="0" applyBorder="1" applyAlignment="1" applyProtection="1">
      <alignment horizontal="center" vertical="center" textRotation="255"/>
    </xf>
    <xf numFmtId="0" fontId="0" fillId="0" borderId="17" xfId="0" applyBorder="1" applyAlignment="1" applyProtection="1">
      <alignment horizontal="center" vertical="center" textRotation="255"/>
    </xf>
    <xf numFmtId="0" fontId="0" fillId="0" borderId="20" xfId="0" applyBorder="1" applyAlignment="1"/>
    <xf numFmtId="0" fontId="0" fillId="0" borderId="21" xfId="0" applyBorder="1" applyAlignment="1"/>
    <xf numFmtId="0" fontId="0" fillId="0" borderId="26" xfId="0" applyBorder="1" applyAlignment="1"/>
    <xf numFmtId="0" fontId="0" fillId="0" borderId="27" xfId="0" applyBorder="1" applyAlignment="1"/>
    <xf numFmtId="0" fontId="0" fillId="0" borderId="28" xfId="0" applyBorder="1" applyAlignment="1"/>
    <xf numFmtId="0" fontId="0" fillId="0" borderId="29" xfId="0" applyBorder="1" applyAlignment="1"/>
    <xf numFmtId="0" fontId="0" fillId="0" borderId="30" xfId="0" applyBorder="1" applyAlignment="1"/>
    <xf numFmtId="0" fontId="0" fillId="0" borderId="31" xfId="0" applyBorder="1" applyAlignment="1"/>
    <xf numFmtId="0" fontId="0" fillId="0" borderId="1" xfId="0" applyBorder="1" applyAlignment="1" applyProtection="1">
      <alignment horizontal="center"/>
    </xf>
    <xf numFmtId="0" fontId="0" fillId="0" borderId="7" xfId="0" applyBorder="1" applyAlignment="1" applyProtection="1">
      <alignment horizontal="center"/>
    </xf>
    <xf numFmtId="0" fontId="0" fillId="0" borderId="12" xfId="0" applyBorder="1" applyAlignment="1" applyProtection="1">
      <alignment horizontal="center"/>
    </xf>
    <xf numFmtId="0" fontId="4" fillId="0" borderId="2" xfId="0" applyFont="1" applyBorder="1" applyAlignment="1" applyProtection="1">
      <alignment horizontal="center" vertical="center"/>
      <protection hidden="1"/>
    </xf>
    <xf numFmtId="0" fontId="4" fillId="0" borderId="4" xfId="0" applyFont="1" applyBorder="1" applyAlignment="1" applyProtection="1">
      <alignment horizontal="center" vertical="center"/>
      <protection hidden="1"/>
    </xf>
    <xf numFmtId="0" fontId="4" fillId="0" borderId="8" xfId="0" applyFont="1" applyBorder="1" applyAlignment="1" applyProtection="1">
      <alignment horizontal="center" vertical="center"/>
      <protection hidden="1"/>
    </xf>
    <xf numFmtId="0" fontId="4" fillId="0" borderId="9" xfId="0" applyFont="1" applyBorder="1" applyAlignment="1" applyProtection="1">
      <alignment horizontal="center" vertical="center"/>
      <protection hidden="1"/>
    </xf>
    <xf numFmtId="0" fontId="4" fillId="0" borderId="13" xfId="0" applyFont="1" applyBorder="1" applyAlignment="1" applyProtection="1">
      <alignment horizontal="center" vertical="center"/>
      <protection hidden="1"/>
    </xf>
    <xf numFmtId="0" fontId="4" fillId="0" borderId="14" xfId="0" applyFont="1" applyBorder="1" applyAlignment="1" applyProtection="1">
      <alignment horizontal="center" vertical="center"/>
      <protection hidden="1"/>
    </xf>
    <xf numFmtId="0" fontId="4" fillId="0" borderId="15" xfId="0" applyFont="1" applyBorder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left" vertical="center"/>
    </xf>
    <xf numFmtId="0" fontId="0" fillId="0" borderId="0" xfId="0" applyAlignment="1" applyProtection="1">
      <alignment horizontal="left" vertical="center"/>
    </xf>
    <xf numFmtId="0" fontId="0" fillId="0" borderId="0" xfId="0" applyFont="1" applyAlignment="1" applyProtection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7" fillId="0" borderId="0" xfId="0" applyFont="1" applyAlignment="1" applyProtection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10</xdr:row>
      <xdr:rowOff>0</xdr:rowOff>
    </xdr:from>
    <xdr:to>
      <xdr:col>2</xdr:col>
      <xdr:colOff>85725</xdr:colOff>
      <xdr:row>10</xdr:row>
      <xdr:rowOff>0</xdr:rowOff>
    </xdr:to>
    <xdr:sp macro="" textlink="">
      <xdr:nvSpPr>
        <xdr:cNvPr id="1560" name="Line 1">
          <a:extLst>
            <a:ext uri="{FF2B5EF4-FFF2-40B4-BE49-F238E27FC236}">
              <a16:creationId xmlns:a16="http://schemas.microsoft.com/office/drawing/2014/main" id="{00000000-0008-0000-0000-000018060000}"/>
            </a:ext>
          </a:extLst>
        </xdr:cNvPr>
        <xdr:cNvSpPr>
          <a:spLocks noChangeShapeType="1"/>
        </xdr:cNvSpPr>
      </xdr:nvSpPr>
      <xdr:spPr bwMode="auto">
        <a:xfrm flipH="1" flipV="1">
          <a:off x="1581150" y="1266825"/>
          <a:ext cx="666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26</xdr:row>
      <xdr:rowOff>0</xdr:rowOff>
    </xdr:from>
    <xdr:to>
      <xdr:col>2</xdr:col>
      <xdr:colOff>0</xdr:colOff>
      <xdr:row>26</xdr:row>
      <xdr:rowOff>0</xdr:rowOff>
    </xdr:to>
    <xdr:sp macro="" textlink="">
      <xdr:nvSpPr>
        <xdr:cNvPr id="1562" name="Line 3">
          <a:extLst>
            <a:ext uri="{FF2B5EF4-FFF2-40B4-BE49-F238E27FC236}">
              <a16:creationId xmlns:a16="http://schemas.microsoft.com/office/drawing/2014/main" id="{00000000-0008-0000-0000-00001A06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4010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26</xdr:row>
      <xdr:rowOff>0</xdr:rowOff>
    </xdr:from>
    <xdr:to>
      <xdr:col>2</xdr:col>
      <xdr:colOff>0</xdr:colOff>
      <xdr:row>26</xdr:row>
      <xdr:rowOff>0</xdr:rowOff>
    </xdr:to>
    <xdr:sp macro="" textlink="">
      <xdr:nvSpPr>
        <xdr:cNvPr id="1563" name="Line 4">
          <a:extLst>
            <a:ext uri="{FF2B5EF4-FFF2-40B4-BE49-F238E27FC236}">
              <a16:creationId xmlns:a16="http://schemas.microsoft.com/office/drawing/2014/main" id="{00000000-0008-0000-0000-00001B060000}"/>
            </a:ext>
          </a:extLst>
        </xdr:cNvPr>
        <xdr:cNvSpPr>
          <a:spLocks noChangeShapeType="1"/>
        </xdr:cNvSpPr>
      </xdr:nvSpPr>
      <xdr:spPr bwMode="auto">
        <a:xfrm>
          <a:off x="1562100" y="4010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26</xdr:row>
      <xdr:rowOff>0</xdr:rowOff>
    </xdr:from>
    <xdr:to>
      <xdr:col>2</xdr:col>
      <xdr:colOff>0</xdr:colOff>
      <xdr:row>26</xdr:row>
      <xdr:rowOff>0</xdr:rowOff>
    </xdr:to>
    <xdr:sp macro="" textlink="">
      <xdr:nvSpPr>
        <xdr:cNvPr id="1564" name="Line 5">
          <a:extLst>
            <a:ext uri="{FF2B5EF4-FFF2-40B4-BE49-F238E27FC236}">
              <a16:creationId xmlns:a16="http://schemas.microsoft.com/office/drawing/2014/main" id="{00000000-0008-0000-0000-00001C06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4010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26</xdr:row>
      <xdr:rowOff>0</xdr:rowOff>
    </xdr:from>
    <xdr:to>
      <xdr:col>2</xdr:col>
      <xdr:colOff>0</xdr:colOff>
      <xdr:row>26</xdr:row>
      <xdr:rowOff>0</xdr:rowOff>
    </xdr:to>
    <xdr:sp macro="" textlink="">
      <xdr:nvSpPr>
        <xdr:cNvPr id="1565" name="Line 6">
          <a:extLst>
            <a:ext uri="{FF2B5EF4-FFF2-40B4-BE49-F238E27FC236}">
              <a16:creationId xmlns:a16="http://schemas.microsoft.com/office/drawing/2014/main" id="{00000000-0008-0000-0000-00001D060000}"/>
            </a:ext>
          </a:extLst>
        </xdr:cNvPr>
        <xdr:cNvSpPr>
          <a:spLocks noChangeShapeType="1"/>
        </xdr:cNvSpPr>
      </xdr:nvSpPr>
      <xdr:spPr bwMode="auto">
        <a:xfrm>
          <a:off x="1562100" y="4010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26</xdr:row>
      <xdr:rowOff>0</xdr:rowOff>
    </xdr:from>
    <xdr:to>
      <xdr:col>2</xdr:col>
      <xdr:colOff>0</xdr:colOff>
      <xdr:row>26</xdr:row>
      <xdr:rowOff>0</xdr:rowOff>
    </xdr:to>
    <xdr:sp macro="" textlink="">
      <xdr:nvSpPr>
        <xdr:cNvPr id="1566" name="Line 7">
          <a:extLst>
            <a:ext uri="{FF2B5EF4-FFF2-40B4-BE49-F238E27FC236}">
              <a16:creationId xmlns:a16="http://schemas.microsoft.com/office/drawing/2014/main" id="{00000000-0008-0000-0000-00001E06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4010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26</xdr:row>
      <xdr:rowOff>0</xdr:rowOff>
    </xdr:from>
    <xdr:to>
      <xdr:col>2</xdr:col>
      <xdr:colOff>0</xdr:colOff>
      <xdr:row>26</xdr:row>
      <xdr:rowOff>0</xdr:rowOff>
    </xdr:to>
    <xdr:sp macro="" textlink="">
      <xdr:nvSpPr>
        <xdr:cNvPr id="1567" name="Line 8">
          <a:extLst>
            <a:ext uri="{FF2B5EF4-FFF2-40B4-BE49-F238E27FC236}">
              <a16:creationId xmlns:a16="http://schemas.microsoft.com/office/drawing/2014/main" id="{00000000-0008-0000-0000-00001F060000}"/>
            </a:ext>
          </a:extLst>
        </xdr:cNvPr>
        <xdr:cNvSpPr>
          <a:spLocks noChangeShapeType="1"/>
        </xdr:cNvSpPr>
      </xdr:nvSpPr>
      <xdr:spPr bwMode="auto">
        <a:xfrm>
          <a:off x="1562100" y="4010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26</xdr:row>
      <xdr:rowOff>0</xdr:rowOff>
    </xdr:from>
    <xdr:to>
      <xdr:col>2</xdr:col>
      <xdr:colOff>0</xdr:colOff>
      <xdr:row>26</xdr:row>
      <xdr:rowOff>0</xdr:rowOff>
    </xdr:to>
    <xdr:sp macro="" textlink="">
      <xdr:nvSpPr>
        <xdr:cNvPr id="1568" name="Line 9">
          <a:extLst>
            <a:ext uri="{FF2B5EF4-FFF2-40B4-BE49-F238E27FC236}">
              <a16:creationId xmlns:a16="http://schemas.microsoft.com/office/drawing/2014/main" id="{00000000-0008-0000-0000-00002006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4010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26</xdr:row>
      <xdr:rowOff>0</xdr:rowOff>
    </xdr:from>
    <xdr:to>
      <xdr:col>2</xdr:col>
      <xdr:colOff>0</xdr:colOff>
      <xdr:row>26</xdr:row>
      <xdr:rowOff>0</xdr:rowOff>
    </xdr:to>
    <xdr:sp macro="" textlink="">
      <xdr:nvSpPr>
        <xdr:cNvPr id="1569" name="Line 10">
          <a:extLst>
            <a:ext uri="{FF2B5EF4-FFF2-40B4-BE49-F238E27FC236}">
              <a16:creationId xmlns:a16="http://schemas.microsoft.com/office/drawing/2014/main" id="{00000000-0008-0000-0000-000021060000}"/>
            </a:ext>
          </a:extLst>
        </xdr:cNvPr>
        <xdr:cNvSpPr>
          <a:spLocks noChangeShapeType="1"/>
        </xdr:cNvSpPr>
      </xdr:nvSpPr>
      <xdr:spPr bwMode="auto">
        <a:xfrm>
          <a:off x="1562100" y="4010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26</xdr:row>
      <xdr:rowOff>0</xdr:rowOff>
    </xdr:from>
    <xdr:to>
      <xdr:col>2</xdr:col>
      <xdr:colOff>0</xdr:colOff>
      <xdr:row>26</xdr:row>
      <xdr:rowOff>0</xdr:rowOff>
    </xdr:to>
    <xdr:sp macro="" textlink="">
      <xdr:nvSpPr>
        <xdr:cNvPr id="1570" name="Line 11">
          <a:extLst>
            <a:ext uri="{FF2B5EF4-FFF2-40B4-BE49-F238E27FC236}">
              <a16:creationId xmlns:a16="http://schemas.microsoft.com/office/drawing/2014/main" id="{00000000-0008-0000-0000-00002206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4010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26</xdr:row>
      <xdr:rowOff>0</xdr:rowOff>
    </xdr:from>
    <xdr:to>
      <xdr:col>2</xdr:col>
      <xdr:colOff>0</xdr:colOff>
      <xdr:row>26</xdr:row>
      <xdr:rowOff>0</xdr:rowOff>
    </xdr:to>
    <xdr:sp macro="" textlink="">
      <xdr:nvSpPr>
        <xdr:cNvPr id="1571" name="Line 12">
          <a:extLst>
            <a:ext uri="{FF2B5EF4-FFF2-40B4-BE49-F238E27FC236}">
              <a16:creationId xmlns:a16="http://schemas.microsoft.com/office/drawing/2014/main" id="{00000000-0008-0000-0000-000023060000}"/>
            </a:ext>
          </a:extLst>
        </xdr:cNvPr>
        <xdr:cNvSpPr>
          <a:spLocks noChangeShapeType="1"/>
        </xdr:cNvSpPr>
      </xdr:nvSpPr>
      <xdr:spPr bwMode="auto">
        <a:xfrm>
          <a:off x="1562100" y="4010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26</xdr:row>
      <xdr:rowOff>0</xdr:rowOff>
    </xdr:from>
    <xdr:to>
      <xdr:col>2</xdr:col>
      <xdr:colOff>0</xdr:colOff>
      <xdr:row>26</xdr:row>
      <xdr:rowOff>0</xdr:rowOff>
    </xdr:to>
    <xdr:sp macro="" textlink="">
      <xdr:nvSpPr>
        <xdr:cNvPr id="1572" name="Line 13">
          <a:extLst>
            <a:ext uri="{FF2B5EF4-FFF2-40B4-BE49-F238E27FC236}">
              <a16:creationId xmlns:a16="http://schemas.microsoft.com/office/drawing/2014/main" id="{00000000-0008-0000-0000-00002406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4010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26</xdr:row>
      <xdr:rowOff>0</xdr:rowOff>
    </xdr:from>
    <xdr:to>
      <xdr:col>2</xdr:col>
      <xdr:colOff>0</xdr:colOff>
      <xdr:row>26</xdr:row>
      <xdr:rowOff>0</xdr:rowOff>
    </xdr:to>
    <xdr:sp macro="" textlink="">
      <xdr:nvSpPr>
        <xdr:cNvPr id="1573" name="Line 14">
          <a:extLst>
            <a:ext uri="{FF2B5EF4-FFF2-40B4-BE49-F238E27FC236}">
              <a16:creationId xmlns:a16="http://schemas.microsoft.com/office/drawing/2014/main" id="{00000000-0008-0000-0000-000025060000}"/>
            </a:ext>
          </a:extLst>
        </xdr:cNvPr>
        <xdr:cNvSpPr>
          <a:spLocks noChangeShapeType="1"/>
        </xdr:cNvSpPr>
      </xdr:nvSpPr>
      <xdr:spPr bwMode="auto">
        <a:xfrm>
          <a:off x="1562100" y="4010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26</xdr:row>
      <xdr:rowOff>0</xdr:rowOff>
    </xdr:from>
    <xdr:to>
      <xdr:col>2</xdr:col>
      <xdr:colOff>0</xdr:colOff>
      <xdr:row>26</xdr:row>
      <xdr:rowOff>0</xdr:rowOff>
    </xdr:to>
    <xdr:sp macro="" textlink="">
      <xdr:nvSpPr>
        <xdr:cNvPr id="1574" name="Line 15">
          <a:extLst>
            <a:ext uri="{FF2B5EF4-FFF2-40B4-BE49-F238E27FC236}">
              <a16:creationId xmlns:a16="http://schemas.microsoft.com/office/drawing/2014/main" id="{00000000-0008-0000-0000-00002606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4010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26</xdr:row>
      <xdr:rowOff>0</xdr:rowOff>
    </xdr:from>
    <xdr:to>
      <xdr:col>2</xdr:col>
      <xdr:colOff>0</xdr:colOff>
      <xdr:row>26</xdr:row>
      <xdr:rowOff>0</xdr:rowOff>
    </xdr:to>
    <xdr:sp macro="" textlink="">
      <xdr:nvSpPr>
        <xdr:cNvPr id="1575" name="Line 16">
          <a:extLst>
            <a:ext uri="{FF2B5EF4-FFF2-40B4-BE49-F238E27FC236}">
              <a16:creationId xmlns:a16="http://schemas.microsoft.com/office/drawing/2014/main" id="{00000000-0008-0000-0000-000027060000}"/>
            </a:ext>
          </a:extLst>
        </xdr:cNvPr>
        <xdr:cNvSpPr>
          <a:spLocks noChangeShapeType="1"/>
        </xdr:cNvSpPr>
      </xdr:nvSpPr>
      <xdr:spPr bwMode="auto">
        <a:xfrm>
          <a:off x="1562100" y="4010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26</xdr:row>
      <xdr:rowOff>0</xdr:rowOff>
    </xdr:from>
    <xdr:to>
      <xdr:col>2</xdr:col>
      <xdr:colOff>0</xdr:colOff>
      <xdr:row>26</xdr:row>
      <xdr:rowOff>0</xdr:rowOff>
    </xdr:to>
    <xdr:sp macro="" textlink="">
      <xdr:nvSpPr>
        <xdr:cNvPr id="1576" name="Line 17">
          <a:extLst>
            <a:ext uri="{FF2B5EF4-FFF2-40B4-BE49-F238E27FC236}">
              <a16:creationId xmlns:a16="http://schemas.microsoft.com/office/drawing/2014/main" id="{00000000-0008-0000-0000-00002806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4010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26</xdr:row>
      <xdr:rowOff>0</xdr:rowOff>
    </xdr:from>
    <xdr:to>
      <xdr:col>2</xdr:col>
      <xdr:colOff>0</xdr:colOff>
      <xdr:row>26</xdr:row>
      <xdr:rowOff>0</xdr:rowOff>
    </xdr:to>
    <xdr:sp macro="" textlink="">
      <xdr:nvSpPr>
        <xdr:cNvPr id="1577" name="Line 18">
          <a:extLst>
            <a:ext uri="{FF2B5EF4-FFF2-40B4-BE49-F238E27FC236}">
              <a16:creationId xmlns:a16="http://schemas.microsoft.com/office/drawing/2014/main" id="{00000000-0008-0000-0000-000029060000}"/>
            </a:ext>
          </a:extLst>
        </xdr:cNvPr>
        <xdr:cNvSpPr>
          <a:spLocks noChangeShapeType="1"/>
        </xdr:cNvSpPr>
      </xdr:nvSpPr>
      <xdr:spPr bwMode="auto">
        <a:xfrm>
          <a:off x="1562100" y="4010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26</xdr:row>
      <xdr:rowOff>0</xdr:rowOff>
    </xdr:from>
    <xdr:to>
      <xdr:col>2</xdr:col>
      <xdr:colOff>0</xdr:colOff>
      <xdr:row>26</xdr:row>
      <xdr:rowOff>0</xdr:rowOff>
    </xdr:to>
    <xdr:sp macro="" textlink="">
      <xdr:nvSpPr>
        <xdr:cNvPr id="1578" name="Line 19">
          <a:extLst>
            <a:ext uri="{FF2B5EF4-FFF2-40B4-BE49-F238E27FC236}">
              <a16:creationId xmlns:a16="http://schemas.microsoft.com/office/drawing/2014/main" id="{00000000-0008-0000-0000-00002A06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4010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26</xdr:row>
      <xdr:rowOff>0</xdr:rowOff>
    </xdr:from>
    <xdr:to>
      <xdr:col>2</xdr:col>
      <xdr:colOff>0</xdr:colOff>
      <xdr:row>26</xdr:row>
      <xdr:rowOff>0</xdr:rowOff>
    </xdr:to>
    <xdr:sp macro="" textlink="">
      <xdr:nvSpPr>
        <xdr:cNvPr id="1579" name="Line 20">
          <a:extLst>
            <a:ext uri="{FF2B5EF4-FFF2-40B4-BE49-F238E27FC236}">
              <a16:creationId xmlns:a16="http://schemas.microsoft.com/office/drawing/2014/main" id="{00000000-0008-0000-0000-00002B060000}"/>
            </a:ext>
          </a:extLst>
        </xdr:cNvPr>
        <xdr:cNvSpPr>
          <a:spLocks noChangeShapeType="1"/>
        </xdr:cNvSpPr>
      </xdr:nvSpPr>
      <xdr:spPr bwMode="auto">
        <a:xfrm>
          <a:off x="1562100" y="4010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26</xdr:row>
      <xdr:rowOff>0</xdr:rowOff>
    </xdr:from>
    <xdr:to>
      <xdr:col>2</xdr:col>
      <xdr:colOff>0</xdr:colOff>
      <xdr:row>26</xdr:row>
      <xdr:rowOff>0</xdr:rowOff>
    </xdr:to>
    <xdr:sp macro="" textlink="">
      <xdr:nvSpPr>
        <xdr:cNvPr id="1580" name="Line 21">
          <a:extLst>
            <a:ext uri="{FF2B5EF4-FFF2-40B4-BE49-F238E27FC236}">
              <a16:creationId xmlns:a16="http://schemas.microsoft.com/office/drawing/2014/main" id="{00000000-0008-0000-0000-00002C06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4010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26</xdr:row>
      <xdr:rowOff>0</xdr:rowOff>
    </xdr:from>
    <xdr:to>
      <xdr:col>2</xdr:col>
      <xdr:colOff>0</xdr:colOff>
      <xdr:row>26</xdr:row>
      <xdr:rowOff>0</xdr:rowOff>
    </xdr:to>
    <xdr:sp macro="" textlink="">
      <xdr:nvSpPr>
        <xdr:cNvPr id="1581" name="Line 22">
          <a:extLst>
            <a:ext uri="{FF2B5EF4-FFF2-40B4-BE49-F238E27FC236}">
              <a16:creationId xmlns:a16="http://schemas.microsoft.com/office/drawing/2014/main" id="{00000000-0008-0000-0000-00002D060000}"/>
            </a:ext>
          </a:extLst>
        </xdr:cNvPr>
        <xdr:cNvSpPr>
          <a:spLocks noChangeShapeType="1"/>
        </xdr:cNvSpPr>
      </xdr:nvSpPr>
      <xdr:spPr bwMode="auto">
        <a:xfrm>
          <a:off x="1562100" y="4010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26</xdr:row>
      <xdr:rowOff>0</xdr:rowOff>
    </xdr:from>
    <xdr:to>
      <xdr:col>2</xdr:col>
      <xdr:colOff>0</xdr:colOff>
      <xdr:row>26</xdr:row>
      <xdr:rowOff>0</xdr:rowOff>
    </xdr:to>
    <xdr:sp macro="" textlink="">
      <xdr:nvSpPr>
        <xdr:cNvPr id="1582" name="Line 23">
          <a:extLst>
            <a:ext uri="{FF2B5EF4-FFF2-40B4-BE49-F238E27FC236}">
              <a16:creationId xmlns:a16="http://schemas.microsoft.com/office/drawing/2014/main" id="{00000000-0008-0000-0000-00002E06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4010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26</xdr:row>
      <xdr:rowOff>0</xdr:rowOff>
    </xdr:from>
    <xdr:to>
      <xdr:col>2</xdr:col>
      <xdr:colOff>0</xdr:colOff>
      <xdr:row>26</xdr:row>
      <xdr:rowOff>0</xdr:rowOff>
    </xdr:to>
    <xdr:sp macro="" textlink="">
      <xdr:nvSpPr>
        <xdr:cNvPr id="1583" name="Line 24">
          <a:extLst>
            <a:ext uri="{FF2B5EF4-FFF2-40B4-BE49-F238E27FC236}">
              <a16:creationId xmlns:a16="http://schemas.microsoft.com/office/drawing/2014/main" id="{00000000-0008-0000-0000-00002F060000}"/>
            </a:ext>
          </a:extLst>
        </xdr:cNvPr>
        <xdr:cNvSpPr>
          <a:spLocks noChangeShapeType="1"/>
        </xdr:cNvSpPr>
      </xdr:nvSpPr>
      <xdr:spPr bwMode="auto">
        <a:xfrm>
          <a:off x="1562100" y="4010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26</xdr:row>
      <xdr:rowOff>0</xdr:rowOff>
    </xdr:from>
    <xdr:to>
      <xdr:col>2</xdr:col>
      <xdr:colOff>0</xdr:colOff>
      <xdr:row>26</xdr:row>
      <xdr:rowOff>0</xdr:rowOff>
    </xdr:to>
    <xdr:sp macro="" textlink="">
      <xdr:nvSpPr>
        <xdr:cNvPr id="1584" name="Line 25">
          <a:extLst>
            <a:ext uri="{FF2B5EF4-FFF2-40B4-BE49-F238E27FC236}">
              <a16:creationId xmlns:a16="http://schemas.microsoft.com/office/drawing/2014/main" id="{00000000-0008-0000-0000-00003006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4010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26</xdr:row>
      <xdr:rowOff>0</xdr:rowOff>
    </xdr:from>
    <xdr:to>
      <xdr:col>2</xdr:col>
      <xdr:colOff>0</xdr:colOff>
      <xdr:row>26</xdr:row>
      <xdr:rowOff>0</xdr:rowOff>
    </xdr:to>
    <xdr:sp macro="" textlink="">
      <xdr:nvSpPr>
        <xdr:cNvPr id="1585" name="Line 26">
          <a:extLst>
            <a:ext uri="{FF2B5EF4-FFF2-40B4-BE49-F238E27FC236}">
              <a16:creationId xmlns:a16="http://schemas.microsoft.com/office/drawing/2014/main" id="{00000000-0008-0000-0000-000031060000}"/>
            </a:ext>
          </a:extLst>
        </xdr:cNvPr>
        <xdr:cNvSpPr>
          <a:spLocks noChangeShapeType="1"/>
        </xdr:cNvSpPr>
      </xdr:nvSpPr>
      <xdr:spPr bwMode="auto">
        <a:xfrm>
          <a:off x="1562100" y="4010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26</xdr:row>
      <xdr:rowOff>0</xdr:rowOff>
    </xdr:from>
    <xdr:to>
      <xdr:col>2</xdr:col>
      <xdr:colOff>0</xdr:colOff>
      <xdr:row>26</xdr:row>
      <xdr:rowOff>0</xdr:rowOff>
    </xdr:to>
    <xdr:sp macro="" textlink="">
      <xdr:nvSpPr>
        <xdr:cNvPr id="1586" name="Line 27">
          <a:extLst>
            <a:ext uri="{FF2B5EF4-FFF2-40B4-BE49-F238E27FC236}">
              <a16:creationId xmlns:a16="http://schemas.microsoft.com/office/drawing/2014/main" id="{00000000-0008-0000-0000-00003206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4010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26</xdr:row>
      <xdr:rowOff>0</xdr:rowOff>
    </xdr:from>
    <xdr:to>
      <xdr:col>2</xdr:col>
      <xdr:colOff>0</xdr:colOff>
      <xdr:row>26</xdr:row>
      <xdr:rowOff>0</xdr:rowOff>
    </xdr:to>
    <xdr:sp macro="" textlink="">
      <xdr:nvSpPr>
        <xdr:cNvPr id="1587" name="Line 28">
          <a:extLst>
            <a:ext uri="{FF2B5EF4-FFF2-40B4-BE49-F238E27FC236}">
              <a16:creationId xmlns:a16="http://schemas.microsoft.com/office/drawing/2014/main" id="{00000000-0008-0000-0000-000033060000}"/>
            </a:ext>
          </a:extLst>
        </xdr:cNvPr>
        <xdr:cNvSpPr>
          <a:spLocks noChangeShapeType="1"/>
        </xdr:cNvSpPr>
      </xdr:nvSpPr>
      <xdr:spPr bwMode="auto">
        <a:xfrm>
          <a:off x="1562100" y="4010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26</xdr:row>
      <xdr:rowOff>0</xdr:rowOff>
    </xdr:from>
    <xdr:to>
      <xdr:col>2</xdr:col>
      <xdr:colOff>0</xdr:colOff>
      <xdr:row>26</xdr:row>
      <xdr:rowOff>0</xdr:rowOff>
    </xdr:to>
    <xdr:sp macro="" textlink="">
      <xdr:nvSpPr>
        <xdr:cNvPr id="1588" name="Line 29">
          <a:extLst>
            <a:ext uri="{FF2B5EF4-FFF2-40B4-BE49-F238E27FC236}">
              <a16:creationId xmlns:a16="http://schemas.microsoft.com/office/drawing/2014/main" id="{00000000-0008-0000-0000-00003406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4010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26</xdr:row>
      <xdr:rowOff>0</xdr:rowOff>
    </xdr:from>
    <xdr:to>
      <xdr:col>2</xdr:col>
      <xdr:colOff>0</xdr:colOff>
      <xdr:row>26</xdr:row>
      <xdr:rowOff>0</xdr:rowOff>
    </xdr:to>
    <xdr:sp macro="" textlink="">
      <xdr:nvSpPr>
        <xdr:cNvPr id="1589" name="Line 30">
          <a:extLst>
            <a:ext uri="{FF2B5EF4-FFF2-40B4-BE49-F238E27FC236}">
              <a16:creationId xmlns:a16="http://schemas.microsoft.com/office/drawing/2014/main" id="{00000000-0008-0000-0000-000035060000}"/>
            </a:ext>
          </a:extLst>
        </xdr:cNvPr>
        <xdr:cNvSpPr>
          <a:spLocks noChangeShapeType="1"/>
        </xdr:cNvSpPr>
      </xdr:nvSpPr>
      <xdr:spPr bwMode="auto">
        <a:xfrm>
          <a:off x="1562100" y="4010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26</xdr:row>
      <xdr:rowOff>0</xdr:rowOff>
    </xdr:from>
    <xdr:to>
      <xdr:col>2</xdr:col>
      <xdr:colOff>0</xdr:colOff>
      <xdr:row>26</xdr:row>
      <xdr:rowOff>0</xdr:rowOff>
    </xdr:to>
    <xdr:sp macro="" textlink="">
      <xdr:nvSpPr>
        <xdr:cNvPr id="1590" name="Line 31">
          <a:extLst>
            <a:ext uri="{FF2B5EF4-FFF2-40B4-BE49-F238E27FC236}">
              <a16:creationId xmlns:a16="http://schemas.microsoft.com/office/drawing/2014/main" id="{00000000-0008-0000-0000-00003606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4010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26</xdr:row>
      <xdr:rowOff>0</xdr:rowOff>
    </xdr:from>
    <xdr:to>
      <xdr:col>2</xdr:col>
      <xdr:colOff>0</xdr:colOff>
      <xdr:row>26</xdr:row>
      <xdr:rowOff>0</xdr:rowOff>
    </xdr:to>
    <xdr:sp macro="" textlink="">
      <xdr:nvSpPr>
        <xdr:cNvPr id="1591" name="Line 32">
          <a:extLst>
            <a:ext uri="{FF2B5EF4-FFF2-40B4-BE49-F238E27FC236}">
              <a16:creationId xmlns:a16="http://schemas.microsoft.com/office/drawing/2014/main" id="{00000000-0008-0000-0000-000037060000}"/>
            </a:ext>
          </a:extLst>
        </xdr:cNvPr>
        <xdr:cNvSpPr>
          <a:spLocks noChangeShapeType="1"/>
        </xdr:cNvSpPr>
      </xdr:nvSpPr>
      <xdr:spPr bwMode="auto">
        <a:xfrm>
          <a:off x="1562100" y="4010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26</xdr:row>
      <xdr:rowOff>0</xdr:rowOff>
    </xdr:from>
    <xdr:to>
      <xdr:col>2</xdr:col>
      <xdr:colOff>0</xdr:colOff>
      <xdr:row>26</xdr:row>
      <xdr:rowOff>0</xdr:rowOff>
    </xdr:to>
    <xdr:sp macro="" textlink="">
      <xdr:nvSpPr>
        <xdr:cNvPr id="1592" name="Line 33">
          <a:extLst>
            <a:ext uri="{FF2B5EF4-FFF2-40B4-BE49-F238E27FC236}">
              <a16:creationId xmlns:a16="http://schemas.microsoft.com/office/drawing/2014/main" id="{00000000-0008-0000-0000-00003806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4010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26</xdr:row>
      <xdr:rowOff>0</xdr:rowOff>
    </xdr:from>
    <xdr:to>
      <xdr:col>2</xdr:col>
      <xdr:colOff>0</xdr:colOff>
      <xdr:row>26</xdr:row>
      <xdr:rowOff>0</xdr:rowOff>
    </xdr:to>
    <xdr:sp macro="" textlink="">
      <xdr:nvSpPr>
        <xdr:cNvPr id="1593" name="Line 34">
          <a:extLst>
            <a:ext uri="{FF2B5EF4-FFF2-40B4-BE49-F238E27FC236}">
              <a16:creationId xmlns:a16="http://schemas.microsoft.com/office/drawing/2014/main" id="{00000000-0008-0000-0000-000039060000}"/>
            </a:ext>
          </a:extLst>
        </xdr:cNvPr>
        <xdr:cNvSpPr>
          <a:spLocks noChangeShapeType="1"/>
        </xdr:cNvSpPr>
      </xdr:nvSpPr>
      <xdr:spPr bwMode="auto">
        <a:xfrm>
          <a:off x="1562100" y="4010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26</xdr:row>
      <xdr:rowOff>0</xdr:rowOff>
    </xdr:from>
    <xdr:to>
      <xdr:col>2</xdr:col>
      <xdr:colOff>0</xdr:colOff>
      <xdr:row>26</xdr:row>
      <xdr:rowOff>0</xdr:rowOff>
    </xdr:to>
    <xdr:sp macro="" textlink="">
      <xdr:nvSpPr>
        <xdr:cNvPr id="1594" name="Line 35">
          <a:extLst>
            <a:ext uri="{FF2B5EF4-FFF2-40B4-BE49-F238E27FC236}">
              <a16:creationId xmlns:a16="http://schemas.microsoft.com/office/drawing/2014/main" id="{00000000-0008-0000-0000-00003A06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4010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26</xdr:row>
      <xdr:rowOff>0</xdr:rowOff>
    </xdr:from>
    <xdr:to>
      <xdr:col>2</xdr:col>
      <xdr:colOff>0</xdr:colOff>
      <xdr:row>26</xdr:row>
      <xdr:rowOff>0</xdr:rowOff>
    </xdr:to>
    <xdr:sp macro="" textlink="">
      <xdr:nvSpPr>
        <xdr:cNvPr id="1595" name="Line 36">
          <a:extLst>
            <a:ext uri="{FF2B5EF4-FFF2-40B4-BE49-F238E27FC236}">
              <a16:creationId xmlns:a16="http://schemas.microsoft.com/office/drawing/2014/main" id="{00000000-0008-0000-0000-00003B060000}"/>
            </a:ext>
          </a:extLst>
        </xdr:cNvPr>
        <xdr:cNvSpPr>
          <a:spLocks noChangeShapeType="1"/>
        </xdr:cNvSpPr>
      </xdr:nvSpPr>
      <xdr:spPr bwMode="auto">
        <a:xfrm>
          <a:off x="1562100" y="4010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26</xdr:row>
      <xdr:rowOff>0</xdr:rowOff>
    </xdr:from>
    <xdr:to>
      <xdr:col>2</xdr:col>
      <xdr:colOff>0</xdr:colOff>
      <xdr:row>26</xdr:row>
      <xdr:rowOff>0</xdr:rowOff>
    </xdr:to>
    <xdr:sp macro="" textlink="">
      <xdr:nvSpPr>
        <xdr:cNvPr id="1596" name="Line 37">
          <a:extLst>
            <a:ext uri="{FF2B5EF4-FFF2-40B4-BE49-F238E27FC236}">
              <a16:creationId xmlns:a16="http://schemas.microsoft.com/office/drawing/2014/main" id="{00000000-0008-0000-0000-00003C06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4010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26</xdr:row>
      <xdr:rowOff>0</xdr:rowOff>
    </xdr:from>
    <xdr:to>
      <xdr:col>2</xdr:col>
      <xdr:colOff>0</xdr:colOff>
      <xdr:row>26</xdr:row>
      <xdr:rowOff>0</xdr:rowOff>
    </xdr:to>
    <xdr:sp macro="" textlink="">
      <xdr:nvSpPr>
        <xdr:cNvPr id="1597" name="Line 38">
          <a:extLst>
            <a:ext uri="{FF2B5EF4-FFF2-40B4-BE49-F238E27FC236}">
              <a16:creationId xmlns:a16="http://schemas.microsoft.com/office/drawing/2014/main" id="{00000000-0008-0000-0000-00003D060000}"/>
            </a:ext>
          </a:extLst>
        </xdr:cNvPr>
        <xdr:cNvSpPr>
          <a:spLocks noChangeShapeType="1"/>
        </xdr:cNvSpPr>
      </xdr:nvSpPr>
      <xdr:spPr bwMode="auto">
        <a:xfrm>
          <a:off x="1562100" y="4010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26</xdr:row>
      <xdr:rowOff>0</xdr:rowOff>
    </xdr:from>
    <xdr:to>
      <xdr:col>2</xdr:col>
      <xdr:colOff>0</xdr:colOff>
      <xdr:row>26</xdr:row>
      <xdr:rowOff>0</xdr:rowOff>
    </xdr:to>
    <xdr:sp macro="" textlink="">
      <xdr:nvSpPr>
        <xdr:cNvPr id="1598" name="Line 39">
          <a:extLst>
            <a:ext uri="{FF2B5EF4-FFF2-40B4-BE49-F238E27FC236}">
              <a16:creationId xmlns:a16="http://schemas.microsoft.com/office/drawing/2014/main" id="{00000000-0008-0000-0000-00003E06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4010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26</xdr:row>
      <xdr:rowOff>0</xdr:rowOff>
    </xdr:from>
    <xdr:to>
      <xdr:col>2</xdr:col>
      <xdr:colOff>0</xdr:colOff>
      <xdr:row>26</xdr:row>
      <xdr:rowOff>0</xdr:rowOff>
    </xdr:to>
    <xdr:sp macro="" textlink="">
      <xdr:nvSpPr>
        <xdr:cNvPr id="1599" name="Line 40">
          <a:extLst>
            <a:ext uri="{FF2B5EF4-FFF2-40B4-BE49-F238E27FC236}">
              <a16:creationId xmlns:a16="http://schemas.microsoft.com/office/drawing/2014/main" id="{00000000-0008-0000-0000-00003F060000}"/>
            </a:ext>
          </a:extLst>
        </xdr:cNvPr>
        <xdr:cNvSpPr>
          <a:spLocks noChangeShapeType="1"/>
        </xdr:cNvSpPr>
      </xdr:nvSpPr>
      <xdr:spPr bwMode="auto">
        <a:xfrm>
          <a:off x="1562100" y="4010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26</xdr:row>
      <xdr:rowOff>0</xdr:rowOff>
    </xdr:from>
    <xdr:to>
      <xdr:col>2</xdr:col>
      <xdr:colOff>0</xdr:colOff>
      <xdr:row>26</xdr:row>
      <xdr:rowOff>0</xdr:rowOff>
    </xdr:to>
    <xdr:sp macro="" textlink="">
      <xdr:nvSpPr>
        <xdr:cNvPr id="1600" name="Line 41">
          <a:extLst>
            <a:ext uri="{FF2B5EF4-FFF2-40B4-BE49-F238E27FC236}">
              <a16:creationId xmlns:a16="http://schemas.microsoft.com/office/drawing/2014/main" id="{00000000-0008-0000-0000-00004006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4010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26</xdr:row>
      <xdr:rowOff>0</xdr:rowOff>
    </xdr:from>
    <xdr:to>
      <xdr:col>2</xdr:col>
      <xdr:colOff>0</xdr:colOff>
      <xdr:row>26</xdr:row>
      <xdr:rowOff>0</xdr:rowOff>
    </xdr:to>
    <xdr:sp macro="" textlink="">
      <xdr:nvSpPr>
        <xdr:cNvPr id="1601" name="Line 42">
          <a:extLst>
            <a:ext uri="{FF2B5EF4-FFF2-40B4-BE49-F238E27FC236}">
              <a16:creationId xmlns:a16="http://schemas.microsoft.com/office/drawing/2014/main" id="{00000000-0008-0000-0000-000041060000}"/>
            </a:ext>
          </a:extLst>
        </xdr:cNvPr>
        <xdr:cNvSpPr>
          <a:spLocks noChangeShapeType="1"/>
        </xdr:cNvSpPr>
      </xdr:nvSpPr>
      <xdr:spPr bwMode="auto">
        <a:xfrm>
          <a:off x="1562100" y="4010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26</xdr:row>
      <xdr:rowOff>0</xdr:rowOff>
    </xdr:from>
    <xdr:to>
      <xdr:col>2</xdr:col>
      <xdr:colOff>0</xdr:colOff>
      <xdr:row>26</xdr:row>
      <xdr:rowOff>0</xdr:rowOff>
    </xdr:to>
    <xdr:sp macro="" textlink="">
      <xdr:nvSpPr>
        <xdr:cNvPr id="1602" name="Line 43">
          <a:extLst>
            <a:ext uri="{FF2B5EF4-FFF2-40B4-BE49-F238E27FC236}">
              <a16:creationId xmlns:a16="http://schemas.microsoft.com/office/drawing/2014/main" id="{00000000-0008-0000-0000-00004206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4010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26</xdr:row>
      <xdr:rowOff>0</xdr:rowOff>
    </xdr:from>
    <xdr:to>
      <xdr:col>2</xdr:col>
      <xdr:colOff>0</xdr:colOff>
      <xdr:row>26</xdr:row>
      <xdr:rowOff>0</xdr:rowOff>
    </xdr:to>
    <xdr:sp macro="" textlink="">
      <xdr:nvSpPr>
        <xdr:cNvPr id="1603" name="Line 44">
          <a:extLst>
            <a:ext uri="{FF2B5EF4-FFF2-40B4-BE49-F238E27FC236}">
              <a16:creationId xmlns:a16="http://schemas.microsoft.com/office/drawing/2014/main" id="{00000000-0008-0000-0000-000043060000}"/>
            </a:ext>
          </a:extLst>
        </xdr:cNvPr>
        <xdr:cNvSpPr>
          <a:spLocks noChangeShapeType="1"/>
        </xdr:cNvSpPr>
      </xdr:nvSpPr>
      <xdr:spPr bwMode="auto">
        <a:xfrm>
          <a:off x="1562100" y="4010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26</xdr:row>
      <xdr:rowOff>0</xdr:rowOff>
    </xdr:from>
    <xdr:to>
      <xdr:col>2</xdr:col>
      <xdr:colOff>0</xdr:colOff>
      <xdr:row>26</xdr:row>
      <xdr:rowOff>0</xdr:rowOff>
    </xdr:to>
    <xdr:sp macro="" textlink="">
      <xdr:nvSpPr>
        <xdr:cNvPr id="1604" name="Line 45">
          <a:extLst>
            <a:ext uri="{FF2B5EF4-FFF2-40B4-BE49-F238E27FC236}">
              <a16:creationId xmlns:a16="http://schemas.microsoft.com/office/drawing/2014/main" id="{00000000-0008-0000-0000-00004406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4010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26</xdr:row>
      <xdr:rowOff>0</xdr:rowOff>
    </xdr:from>
    <xdr:to>
      <xdr:col>2</xdr:col>
      <xdr:colOff>0</xdr:colOff>
      <xdr:row>26</xdr:row>
      <xdr:rowOff>0</xdr:rowOff>
    </xdr:to>
    <xdr:sp macro="" textlink="">
      <xdr:nvSpPr>
        <xdr:cNvPr id="1605" name="Line 46">
          <a:extLst>
            <a:ext uri="{FF2B5EF4-FFF2-40B4-BE49-F238E27FC236}">
              <a16:creationId xmlns:a16="http://schemas.microsoft.com/office/drawing/2014/main" id="{00000000-0008-0000-0000-000045060000}"/>
            </a:ext>
          </a:extLst>
        </xdr:cNvPr>
        <xdr:cNvSpPr>
          <a:spLocks noChangeShapeType="1"/>
        </xdr:cNvSpPr>
      </xdr:nvSpPr>
      <xdr:spPr bwMode="auto">
        <a:xfrm>
          <a:off x="1562100" y="4010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26</xdr:row>
      <xdr:rowOff>0</xdr:rowOff>
    </xdr:from>
    <xdr:to>
      <xdr:col>2</xdr:col>
      <xdr:colOff>0</xdr:colOff>
      <xdr:row>26</xdr:row>
      <xdr:rowOff>0</xdr:rowOff>
    </xdr:to>
    <xdr:sp macro="" textlink="">
      <xdr:nvSpPr>
        <xdr:cNvPr id="1606" name="Line 47">
          <a:extLst>
            <a:ext uri="{FF2B5EF4-FFF2-40B4-BE49-F238E27FC236}">
              <a16:creationId xmlns:a16="http://schemas.microsoft.com/office/drawing/2014/main" id="{00000000-0008-0000-0000-00004606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4010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26</xdr:row>
      <xdr:rowOff>0</xdr:rowOff>
    </xdr:from>
    <xdr:to>
      <xdr:col>2</xdr:col>
      <xdr:colOff>0</xdr:colOff>
      <xdr:row>26</xdr:row>
      <xdr:rowOff>0</xdr:rowOff>
    </xdr:to>
    <xdr:sp macro="" textlink="">
      <xdr:nvSpPr>
        <xdr:cNvPr id="1607" name="Line 48">
          <a:extLst>
            <a:ext uri="{FF2B5EF4-FFF2-40B4-BE49-F238E27FC236}">
              <a16:creationId xmlns:a16="http://schemas.microsoft.com/office/drawing/2014/main" id="{00000000-0008-0000-0000-000047060000}"/>
            </a:ext>
          </a:extLst>
        </xdr:cNvPr>
        <xdr:cNvSpPr>
          <a:spLocks noChangeShapeType="1"/>
        </xdr:cNvSpPr>
      </xdr:nvSpPr>
      <xdr:spPr bwMode="auto">
        <a:xfrm>
          <a:off x="1562100" y="4010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26</xdr:row>
      <xdr:rowOff>0</xdr:rowOff>
    </xdr:from>
    <xdr:to>
      <xdr:col>2</xdr:col>
      <xdr:colOff>0</xdr:colOff>
      <xdr:row>26</xdr:row>
      <xdr:rowOff>0</xdr:rowOff>
    </xdr:to>
    <xdr:sp macro="" textlink="">
      <xdr:nvSpPr>
        <xdr:cNvPr id="1608" name="Line 49">
          <a:extLst>
            <a:ext uri="{FF2B5EF4-FFF2-40B4-BE49-F238E27FC236}">
              <a16:creationId xmlns:a16="http://schemas.microsoft.com/office/drawing/2014/main" id="{00000000-0008-0000-0000-00004806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4010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26</xdr:row>
      <xdr:rowOff>0</xdr:rowOff>
    </xdr:from>
    <xdr:to>
      <xdr:col>2</xdr:col>
      <xdr:colOff>0</xdr:colOff>
      <xdr:row>26</xdr:row>
      <xdr:rowOff>0</xdr:rowOff>
    </xdr:to>
    <xdr:sp macro="" textlink="">
      <xdr:nvSpPr>
        <xdr:cNvPr id="1609" name="Line 50">
          <a:extLst>
            <a:ext uri="{FF2B5EF4-FFF2-40B4-BE49-F238E27FC236}">
              <a16:creationId xmlns:a16="http://schemas.microsoft.com/office/drawing/2014/main" id="{00000000-0008-0000-0000-000049060000}"/>
            </a:ext>
          </a:extLst>
        </xdr:cNvPr>
        <xdr:cNvSpPr>
          <a:spLocks noChangeShapeType="1"/>
        </xdr:cNvSpPr>
      </xdr:nvSpPr>
      <xdr:spPr bwMode="auto">
        <a:xfrm>
          <a:off x="1562100" y="4010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26</xdr:row>
      <xdr:rowOff>0</xdr:rowOff>
    </xdr:from>
    <xdr:to>
      <xdr:col>2</xdr:col>
      <xdr:colOff>0</xdr:colOff>
      <xdr:row>26</xdr:row>
      <xdr:rowOff>0</xdr:rowOff>
    </xdr:to>
    <xdr:sp macro="" textlink="">
      <xdr:nvSpPr>
        <xdr:cNvPr id="1610" name="Line 51">
          <a:extLst>
            <a:ext uri="{FF2B5EF4-FFF2-40B4-BE49-F238E27FC236}">
              <a16:creationId xmlns:a16="http://schemas.microsoft.com/office/drawing/2014/main" id="{00000000-0008-0000-0000-00004A06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4010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26</xdr:row>
      <xdr:rowOff>0</xdr:rowOff>
    </xdr:from>
    <xdr:to>
      <xdr:col>2</xdr:col>
      <xdr:colOff>0</xdr:colOff>
      <xdr:row>26</xdr:row>
      <xdr:rowOff>0</xdr:rowOff>
    </xdr:to>
    <xdr:sp macro="" textlink="">
      <xdr:nvSpPr>
        <xdr:cNvPr id="1611" name="Line 52">
          <a:extLst>
            <a:ext uri="{FF2B5EF4-FFF2-40B4-BE49-F238E27FC236}">
              <a16:creationId xmlns:a16="http://schemas.microsoft.com/office/drawing/2014/main" id="{00000000-0008-0000-0000-00004B060000}"/>
            </a:ext>
          </a:extLst>
        </xdr:cNvPr>
        <xdr:cNvSpPr>
          <a:spLocks noChangeShapeType="1"/>
        </xdr:cNvSpPr>
      </xdr:nvSpPr>
      <xdr:spPr bwMode="auto">
        <a:xfrm>
          <a:off x="1562100" y="4010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26</xdr:row>
      <xdr:rowOff>0</xdr:rowOff>
    </xdr:from>
    <xdr:to>
      <xdr:col>2</xdr:col>
      <xdr:colOff>0</xdr:colOff>
      <xdr:row>26</xdr:row>
      <xdr:rowOff>0</xdr:rowOff>
    </xdr:to>
    <xdr:sp macro="" textlink="">
      <xdr:nvSpPr>
        <xdr:cNvPr id="1612" name="Line 53">
          <a:extLst>
            <a:ext uri="{FF2B5EF4-FFF2-40B4-BE49-F238E27FC236}">
              <a16:creationId xmlns:a16="http://schemas.microsoft.com/office/drawing/2014/main" id="{00000000-0008-0000-0000-00004C06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4010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26</xdr:row>
      <xdr:rowOff>0</xdr:rowOff>
    </xdr:from>
    <xdr:to>
      <xdr:col>2</xdr:col>
      <xdr:colOff>0</xdr:colOff>
      <xdr:row>26</xdr:row>
      <xdr:rowOff>0</xdr:rowOff>
    </xdr:to>
    <xdr:sp macro="" textlink="">
      <xdr:nvSpPr>
        <xdr:cNvPr id="1613" name="Line 54">
          <a:extLst>
            <a:ext uri="{FF2B5EF4-FFF2-40B4-BE49-F238E27FC236}">
              <a16:creationId xmlns:a16="http://schemas.microsoft.com/office/drawing/2014/main" id="{00000000-0008-0000-0000-00004D060000}"/>
            </a:ext>
          </a:extLst>
        </xdr:cNvPr>
        <xdr:cNvSpPr>
          <a:spLocks noChangeShapeType="1"/>
        </xdr:cNvSpPr>
      </xdr:nvSpPr>
      <xdr:spPr bwMode="auto">
        <a:xfrm>
          <a:off x="1562100" y="4010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26</xdr:row>
      <xdr:rowOff>0</xdr:rowOff>
    </xdr:from>
    <xdr:to>
      <xdr:col>2</xdr:col>
      <xdr:colOff>0</xdr:colOff>
      <xdr:row>26</xdr:row>
      <xdr:rowOff>0</xdr:rowOff>
    </xdr:to>
    <xdr:sp macro="" textlink="">
      <xdr:nvSpPr>
        <xdr:cNvPr id="1614" name="Line 55">
          <a:extLst>
            <a:ext uri="{FF2B5EF4-FFF2-40B4-BE49-F238E27FC236}">
              <a16:creationId xmlns:a16="http://schemas.microsoft.com/office/drawing/2014/main" id="{00000000-0008-0000-0000-00004E06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4010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26</xdr:row>
      <xdr:rowOff>0</xdr:rowOff>
    </xdr:from>
    <xdr:to>
      <xdr:col>2</xdr:col>
      <xdr:colOff>0</xdr:colOff>
      <xdr:row>26</xdr:row>
      <xdr:rowOff>0</xdr:rowOff>
    </xdr:to>
    <xdr:sp macro="" textlink="">
      <xdr:nvSpPr>
        <xdr:cNvPr id="1615" name="Line 56">
          <a:extLst>
            <a:ext uri="{FF2B5EF4-FFF2-40B4-BE49-F238E27FC236}">
              <a16:creationId xmlns:a16="http://schemas.microsoft.com/office/drawing/2014/main" id="{00000000-0008-0000-0000-00004F060000}"/>
            </a:ext>
          </a:extLst>
        </xdr:cNvPr>
        <xdr:cNvSpPr>
          <a:spLocks noChangeShapeType="1"/>
        </xdr:cNvSpPr>
      </xdr:nvSpPr>
      <xdr:spPr bwMode="auto">
        <a:xfrm>
          <a:off x="1562100" y="4010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26</xdr:row>
      <xdr:rowOff>0</xdr:rowOff>
    </xdr:from>
    <xdr:to>
      <xdr:col>2</xdr:col>
      <xdr:colOff>0</xdr:colOff>
      <xdr:row>26</xdr:row>
      <xdr:rowOff>0</xdr:rowOff>
    </xdr:to>
    <xdr:sp macro="" textlink="">
      <xdr:nvSpPr>
        <xdr:cNvPr id="1616" name="Line 57">
          <a:extLst>
            <a:ext uri="{FF2B5EF4-FFF2-40B4-BE49-F238E27FC236}">
              <a16:creationId xmlns:a16="http://schemas.microsoft.com/office/drawing/2014/main" id="{00000000-0008-0000-0000-00005006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4010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26</xdr:row>
      <xdr:rowOff>0</xdr:rowOff>
    </xdr:from>
    <xdr:to>
      <xdr:col>2</xdr:col>
      <xdr:colOff>0</xdr:colOff>
      <xdr:row>26</xdr:row>
      <xdr:rowOff>0</xdr:rowOff>
    </xdr:to>
    <xdr:sp macro="" textlink="">
      <xdr:nvSpPr>
        <xdr:cNvPr id="1617" name="Line 58">
          <a:extLst>
            <a:ext uri="{FF2B5EF4-FFF2-40B4-BE49-F238E27FC236}">
              <a16:creationId xmlns:a16="http://schemas.microsoft.com/office/drawing/2014/main" id="{00000000-0008-0000-0000-000051060000}"/>
            </a:ext>
          </a:extLst>
        </xdr:cNvPr>
        <xdr:cNvSpPr>
          <a:spLocks noChangeShapeType="1"/>
        </xdr:cNvSpPr>
      </xdr:nvSpPr>
      <xdr:spPr bwMode="auto">
        <a:xfrm>
          <a:off x="1562100" y="4010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26</xdr:row>
      <xdr:rowOff>0</xdr:rowOff>
    </xdr:from>
    <xdr:to>
      <xdr:col>2</xdr:col>
      <xdr:colOff>0</xdr:colOff>
      <xdr:row>26</xdr:row>
      <xdr:rowOff>0</xdr:rowOff>
    </xdr:to>
    <xdr:sp macro="" textlink="">
      <xdr:nvSpPr>
        <xdr:cNvPr id="1618" name="Line 59">
          <a:extLst>
            <a:ext uri="{FF2B5EF4-FFF2-40B4-BE49-F238E27FC236}">
              <a16:creationId xmlns:a16="http://schemas.microsoft.com/office/drawing/2014/main" id="{00000000-0008-0000-0000-00005206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4010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26</xdr:row>
      <xdr:rowOff>0</xdr:rowOff>
    </xdr:from>
    <xdr:to>
      <xdr:col>2</xdr:col>
      <xdr:colOff>0</xdr:colOff>
      <xdr:row>26</xdr:row>
      <xdr:rowOff>0</xdr:rowOff>
    </xdr:to>
    <xdr:sp macro="" textlink="">
      <xdr:nvSpPr>
        <xdr:cNvPr id="1619" name="Line 60">
          <a:extLst>
            <a:ext uri="{FF2B5EF4-FFF2-40B4-BE49-F238E27FC236}">
              <a16:creationId xmlns:a16="http://schemas.microsoft.com/office/drawing/2014/main" id="{00000000-0008-0000-0000-000053060000}"/>
            </a:ext>
          </a:extLst>
        </xdr:cNvPr>
        <xdr:cNvSpPr>
          <a:spLocks noChangeShapeType="1"/>
        </xdr:cNvSpPr>
      </xdr:nvSpPr>
      <xdr:spPr bwMode="auto">
        <a:xfrm>
          <a:off x="1562100" y="4010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26</xdr:row>
      <xdr:rowOff>0</xdr:rowOff>
    </xdr:from>
    <xdr:to>
      <xdr:col>2</xdr:col>
      <xdr:colOff>0</xdr:colOff>
      <xdr:row>26</xdr:row>
      <xdr:rowOff>0</xdr:rowOff>
    </xdr:to>
    <xdr:sp macro="" textlink="">
      <xdr:nvSpPr>
        <xdr:cNvPr id="1620" name="Line 61">
          <a:extLst>
            <a:ext uri="{FF2B5EF4-FFF2-40B4-BE49-F238E27FC236}">
              <a16:creationId xmlns:a16="http://schemas.microsoft.com/office/drawing/2014/main" id="{00000000-0008-0000-0000-00005406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4010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26</xdr:row>
      <xdr:rowOff>0</xdr:rowOff>
    </xdr:from>
    <xdr:to>
      <xdr:col>2</xdr:col>
      <xdr:colOff>0</xdr:colOff>
      <xdr:row>26</xdr:row>
      <xdr:rowOff>0</xdr:rowOff>
    </xdr:to>
    <xdr:sp macro="" textlink="">
      <xdr:nvSpPr>
        <xdr:cNvPr id="1621" name="Line 62">
          <a:extLst>
            <a:ext uri="{FF2B5EF4-FFF2-40B4-BE49-F238E27FC236}">
              <a16:creationId xmlns:a16="http://schemas.microsoft.com/office/drawing/2014/main" id="{00000000-0008-0000-0000-000055060000}"/>
            </a:ext>
          </a:extLst>
        </xdr:cNvPr>
        <xdr:cNvSpPr>
          <a:spLocks noChangeShapeType="1"/>
        </xdr:cNvSpPr>
      </xdr:nvSpPr>
      <xdr:spPr bwMode="auto">
        <a:xfrm>
          <a:off x="1562100" y="4010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26</xdr:row>
      <xdr:rowOff>0</xdr:rowOff>
    </xdr:from>
    <xdr:to>
      <xdr:col>2</xdr:col>
      <xdr:colOff>0</xdr:colOff>
      <xdr:row>26</xdr:row>
      <xdr:rowOff>0</xdr:rowOff>
    </xdr:to>
    <xdr:sp macro="" textlink="">
      <xdr:nvSpPr>
        <xdr:cNvPr id="1622" name="Line 63">
          <a:extLst>
            <a:ext uri="{FF2B5EF4-FFF2-40B4-BE49-F238E27FC236}">
              <a16:creationId xmlns:a16="http://schemas.microsoft.com/office/drawing/2014/main" id="{00000000-0008-0000-0000-00005606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4010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26</xdr:row>
      <xdr:rowOff>0</xdr:rowOff>
    </xdr:from>
    <xdr:to>
      <xdr:col>2</xdr:col>
      <xdr:colOff>0</xdr:colOff>
      <xdr:row>26</xdr:row>
      <xdr:rowOff>0</xdr:rowOff>
    </xdr:to>
    <xdr:sp macro="" textlink="">
      <xdr:nvSpPr>
        <xdr:cNvPr id="1623" name="Line 64">
          <a:extLst>
            <a:ext uri="{FF2B5EF4-FFF2-40B4-BE49-F238E27FC236}">
              <a16:creationId xmlns:a16="http://schemas.microsoft.com/office/drawing/2014/main" id="{00000000-0008-0000-0000-000057060000}"/>
            </a:ext>
          </a:extLst>
        </xdr:cNvPr>
        <xdr:cNvSpPr>
          <a:spLocks noChangeShapeType="1"/>
        </xdr:cNvSpPr>
      </xdr:nvSpPr>
      <xdr:spPr bwMode="auto">
        <a:xfrm>
          <a:off x="1562100" y="4010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26</xdr:row>
      <xdr:rowOff>0</xdr:rowOff>
    </xdr:from>
    <xdr:to>
      <xdr:col>2</xdr:col>
      <xdr:colOff>0</xdr:colOff>
      <xdr:row>26</xdr:row>
      <xdr:rowOff>0</xdr:rowOff>
    </xdr:to>
    <xdr:sp macro="" textlink="">
      <xdr:nvSpPr>
        <xdr:cNvPr id="1624" name="Line 65">
          <a:extLst>
            <a:ext uri="{FF2B5EF4-FFF2-40B4-BE49-F238E27FC236}">
              <a16:creationId xmlns:a16="http://schemas.microsoft.com/office/drawing/2014/main" id="{00000000-0008-0000-0000-00005806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4010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26</xdr:row>
      <xdr:rowOff>0</xdr:rowOff>
    </xdr:from>
    <xdr:to>
      <xdr:col>2</xdr:col>
      <xdr:colOff>0</xdr:colOff>
      <xdr:row>26</xdr:row>
      <xdr:rowOff>0</xdr:rowOff>
    </xdr:to>
    <xdr:sp macro="" textlink="">
      <xdr:nvSpPr>
        <xdr:cNvPr id="1625" name="Line 66">
          <a:extLst>
            <a:ext uri="{FF2B5EF4-FFF2-40B4-BE49-F238E27FC236}">
              <a16:creationId xmlns:a16="http://schemas.microsoft.com/office/drawing/2014/main" id="{00000000-0008-0000-0000-000059060000}"/>
            </a:ext>
          </a:extLst>
        </xdr:cNvPr>
        <xdr:cNvSpPr>
          <a:spLocks noChangeShapeType="1"/>
        </xdr:cNvSpPr>
      </xdr:nvSpPr>
      <xdr:spPr bwMode="auto">
        <a:xfrm>
          <a:off x="1562100" y="4010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26</xdr:row>
      <xdr:rowOff>0</xdr:rowOff>
    </xdr:from>
    <xdr:to>
      <xdr:col>2</xdr:col>
      <xdr:colOff>0</xdr:colOff>
      <xdr:row>26</xdr:row>
      <xdr:rowOff>0</xdr:rowOff>
    </xdr:to>
    <xdr:sp macro="" textlink="">
      <xdr:nvSpPr>
        <xdr:cNvPr id="1626" name="Line 67">
          <a:extLst>
            <a:ext uri="{FF2B5EF4-FFF2-40B4-BE49-F238E27FC236}">
              <a16:creationId xmlns:a16="http://schemas.microsoft.com/office/drawing/2014/main" id="{00000000-0008-0000-0000-00005A06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4010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26</xdr:row>
      <xdr:rowOff>0</xdr:rowOff>
    </xdr:from>
    <xdr:to>
      <xdr:col>2</xdr:col>
      <xdr:colOff>0</xdr:colOff>
      <xdr:row>26</xdr:row>
      <xdr:rowOff>0</xdr:rowOff>
    </xdr:to>
    <xdr:sp macro="" textlink="">
      <xdr:nvSpPr>
        <xdr:cNvPr id="1627" name="Line 68">
          <a:extLst>
            <a:ext uri="{FF2B5EF4-FFF2-40B4-BE49-F238E27FC236}">
              <a16:creationId xmlns:a16="http://schemas.microsoft.com/office/drawing/2014/main" id="{00000000-0008-0000-0000-00005B060000}"/>
            </a:ext>
          </a:extLst>
        </xdr:cNvPr>
        <xdr:cNvSpPr>
          <a:spLocks noChangeShapeType="1"/>
        </xdr:cNvSpPr>
      </xdr:nvSpPr>
      <xdr:spPr bwMode="auto">
        <a:xfrm>
          <a:off x="1562100" y="4010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26</xdr:row>
      <xdr:rowOff>0</xdr:rowOff>
    </xdr:from>
    <xdr:to>
      <xdr:col>2</xdr:col>
      <xdr:colOff>0</xdr:colOff>
      <xdr:row>26</xdr:row>
      <xdr:rowOff>0</xdr:rowOff>
    </xdr:to>
    <xdr:sp macro="" textlink="">
      <xdr:nvSpPr>
        <xdr:cNvPr id="1628" name="Line 69">
          <a:extLst>
            <a:ext uri="{FF2B5EF4-FFF2-40B4-BE49-F238E27FC236}">
              <a16:creationId xmlns:a16="http://schemas.microsoft.com/office/drawing/2014/main" id="{00000000-0008-0000-0000-00005C06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4010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26</xdr:row>
      <xdr:rowOff>0</xdr:rowOff>
    </xdr:from>
    <xdr:to>
      <xdr:col>2</xdr:col>
      <xdr:colOff>0</xdr:colOff>
      <xdr:row>26</xdr:row>
      <xdr:rowOff>0</xdr:rowOff>
    </xdr:to>
    <xdr:sp macro="" textlink="">
      <xdr:nvSpPr>
        <xdr:cNvPr id="1629" name="Line 70">
          <a:extLst>
            <a:ext uri="{FF2B5EF4-FFF2-40B4-BE49-F238E27FC236}">
              <a16:creationId xmlns:a16="http://schemas.microsoft.com/office/drawing/2014/main" id="{00000000-0008-0000-0000-00005D060000}"/>
            </a:ext>
          </a:extLst>
        </xdr:cNvPr>
        <xdr:cNvSpPr>
          <a:spLocks noChangeShapeType="1"/>
        </xdr:cNvSpPr>
      </xdr:nvSpPr>
      <xdr:spPr bwMode="auto">
        <a:xfrm>
          <a:off x="1562100" y="4010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26</xdr:row>
      <xdr:rowOff>0</xdr:rowOff>
    </xdr:from>
    <xdr:to>
      <xdr:col>2</xdr:col>
      <xdr:colOff>0</xdr:colOff>
      <xdr:row>26</xdr:row>
      <xdr:rowOff>0</xdr:rowOff>
    </xdr:to>
    <xdr:sp macro="" textlink="">
      <xdr:nvSpPr>
        <xdr:cNvPr id="1630" name="Line 71">
          <a:extLst>
            <a:ext uri="{FF2B5EF4-FFF2-40B4-BE49-F238E27FC236}">
              <a16:creationId xmlns:a16="http://schemas.microsoft.com/office/drawing/2014/main" id="{00000000-0008-0000-0000-00005E06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4010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26</xdr:row>
      <xdr:rowOff>0</xdr:rowOff>
    </xdr:from>
    <xdr:to>
      <xdr:col>2</xdr:col>
      <xdr:colOff>0</xdr:colOff>
      <xdr:row>26</xdr:row>
      <xdr:rowOff>0</xdr:rowOff>
    </xdr:to>
    <xdr:sp macro="" textlink="">
      <xdr:nvSpPr>
        <xdr:cNvPr id="1631" name="Line 72">
          <a:extLst>
            <a:ext uri="{FF2B5EF4-FFF2-40B4-BE49-F238E27FC236}">
              <a16:creationId xmlns:a16="http://schemas.microsoft.com/office/drawing/2014/main" id="{00000000-0008-0000-0000-00005F060000}"/>
            </a:ext>
          </a:extLst>
        </xdr:cNvPr>
        <xdr:cNvSpPr>
          <a:spLocks noChangeShapeType="1"/>
        </xdr:cNvSpPr>
      </xdr:nvSpPr>
      <xdr:spPr bwMode="auto">
        <a:xfrm>
          <a:off x="1562100" y="4010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26</xdr:row>
      <xdr:rowOff>0</xdr:rowOff>
    </xdr:from>
    <xdr:to>
      <xdr:col>2</xdr:col>
      <xdr:colOff>0</xdr:colOff>
      <xdr:row>26</xdr:row>
      <xdr:rowOff>0</xdr:rowOff>
    </xdr:to>
    <xdr:sp macro="" textlink="">
      <xdr:nvSpPr>
        <xdr:cNvPr id="1632" name="Line 73">
          <a:extLst>
            <a:ext uri="{FF2B5EF4-FFF2-40B4-BE49-F238E27FC236}">
              <a16:creationId xmlns:a16="http://schemas.microsoft.com/office/drawing/2014/main" id="{00000000-0008-0000-0000-00006006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4010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26</xdr:row>
      <xdr:rowOff>0</xdr:rowOff>
    </xdr:from>
    <xdr:to>
      <xdr:col>2</xdr:col>
      <xdr:colOff>0</xdr:colOff>
      <xdr:row>26</xdr:row>
      <xdr:rowOff>0</xdr:rowOff>
    </xdr:to>
    <xdr:sp macro="" textlink="">
      <xdr:nvSpPr>
        <xdr:cNvPr id="1633" name="Line 74">
          <a:extLst>
            <a:ext uri="{FF2B5EF4-FFF2-40B4-BE49-F238E27FC236}">
              <a16:creationId xmlns:a16="http://schemas.microsoft.com/office/drawing/2014/main" id="{00000000-0008-0000-0000-000061060000}"/>
            </a:ext>
          </a:extLst>
        </xdr:cNvPr>
        <xdr:cNvSpPr>
          <a:spLocks noChangeShapeType="1"/>
        </xdr:cNvSpPr>
      </xdr:nvSpPr>
      <xdr:spPr bwMode="auto">
        <a:xfrm>
          <a:off x="1562100" y="4010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26</xdr:row>
      <xdr:rowOff>0</xdr:rowOff>
    </xdr:from>
    <xdr:to>
      <xdr:col>2</xdr:col>
      <xdr:colOff>0</xdr:colOff>
      <xdr:row>26</xdr:row>
      <xdr:rowOff>0</xdr:rowOff>
    </xdr:to>
    <xdr:sp macro="" textlink="">
      <xdr:nvSpPr>
        <xdr:cNvPr id="1634" name="Line 75">
          <a:extLst>
            <a:ext uri="{FF2B5EF4-FFF2-40B4-BE49-F238E27FC236}">
              <a16:creationId xmlns:a16="http://schemas.microsoft.com/office/drawing/2014/main" id="{00000000-0008-0000-0000-00006206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4010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26</xdr:row>
      <xdr:rowOff>0</xdr:rowOff>
    </xdr:from>
    <xdr:to>
      <xdr:col>2</xdr:col>
      <xdr:colOff>0</xdr:colOff>
      <xdr:row>26</xdr:row>
      <xdr:rowOff>0</xdr:rowOff>
    </xdr:to>
    <xdr:sp macro="" textlink="">
      <xdr:nvSpPr>
        <xdr:cNvPr id="1635" name="Line 76">
          <a:extLst>
            <a:ext uri="{FF2B5EF4-FFF2-40B4-BE49-F238E27FC236}">
              <a16:creationId xmlns:a16="http://schemas.microsoft.com/office/drawing/2014/main" id="{00000000-0008-0000-0000-000063060000}"/>
            </a:ext>
          </a:extLst>
        </xdr:cNvPr>
        <xdr:cNvSpPr>
          <a:spLocks noChangeShapeType="1"/>
        </xdr:cNvSpPr>
      </xdr:nvSpPr>
      <xdr:spPr bwMode="auto">
        <a:xfrm>
          <a:off x="1562100" y="4010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26</xdr:row>
      <xdr:rowOff>0</xdr:rowOff>
    </xdr:from>
    <xdr:to>
      <xdr:col>2</xdr:col>
      <xdr:colOff>0</xdr:colOff>
      <xdr:row>26</xdr:row>
      <xdr:rowOff>0</xdr:rowOff>
    </xdr:to>
    <xdr:sp macro="" textlink="">
      <xdr:nvSpPr>
        <xdr:cNvPr id="1636" name="Line 77">
          <a:extLst>
            <a:ext uri="{FF2B5EF4-FFF2-40B4-BE49-F238E27FC236}">
              <a16:creationId xmlns:a16="http://schemas.microsoft.com/office/drawing/2014/main" id="{00000000-0008-0000-0000-00006406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4010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26</xdr:row>
      <xdr:rowOff>0</xdr:rowOff>
    </xdr:from>
    <xdr:to>
      <xdr:col>2</xdr:col>
      <xdr:colOff>0</xdr:colOff>
      <xdr:row>26</xdr:row>
      <xdr:rowOff>0</xdr:rowOff>
    </xdr:to>
    <xdr:sp macro="" textlink="">
      <xdr:nvSpPr>
        <xdr:cNvPr id="1637" name="Line 78">
          <a:extLst>
            <a:ext uri="{FF2B5EF4-FFF2-40B4-BE49-F238E27FC236}">
              <a16:creationId xmlns:a16="http://schemas.microsoft.com/office/drawing/2014/main" id="{00000000-0008-0000-0000-000065060000}"/>
            </a:ext>
          </a:extLst>
        </xdr:cNvPr>
        <xdr:cNvSpPr>
          <a:spLocks noChangeShapeType="1"/>
        </xdr:cNvSpPr>
      </xdr:nvSpPr>
      <xdr:spPr bwMode="auto">
        <a:xfrm>
          <a:off x="1562100" y="4010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26</xdr:row>
      <xdr:rowOff>0</xdr:rowOff>
    </xdr:from>
    <xdr:to>
      <xdr:col>2</xdr:col>
      <xdr:colOff>0</xdr:colOff>
      <xdr:row>26</xdr:row>
      <xdr:rowOff>0</xdr:rowOff>
    </xdr:to>
    <xdr:sp macro="" textlink="">
      <xdr:nvSpPr>
        <xdr:cNvPr id="1638" name="Line 79">
          <a:extLst>
            <a:ext uri="{FF2B5EF4-FFF2-40B4-BE49-F238E27FC236}">
              <a16:creationId xmlns:a16="http://schemas.microsoft.com/office/drawing/2014/main" id="{00000000-0008-0000-0000-00006606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4010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26</xdr:row>
      <xdr:rowOff>0</xdr:rowOff>
    </xdr:from>
    <xdr:to>
      <xdr:col>2</xdr:col>
      <xdr:colOff>0</xdr:colOff>
      <xdr:row>26</xdr:row>
      <xdr:rowOff>0</xdr:rowOff>
    </xdr:to>
    <xdr:sp macro="" textlink="">
      <xdr:nvSpPr>
        <xdr:cNvPr id="1639" name="Line 80">
          <a:extLst>
            <a:ext uri="{FF2B5EF4-FFF2-40B4-BE49-F238E27FC236}">
              <a16:creationId xmlns:a16="http://schemas.microsoft.com/office/drawing/2014/main" id="{00000000-0008-0000-0000-000067060000}"/>
            </a:ext>
          </a:extLst>
        </xdr:cNvPr>
        <xdr:cNvSpPr>
          <a:spLocks noChangeShapeType="1"/>
        </xdr:cNvSpPr>
      </xdr:nvSpPr>
      <xdr:spPr bwMode="auto">
        <a:xfrm>
          <a:off x="1562100" y="4010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26</xdr:row>
      <xdr:rowOff>0</xdr:rowOff>
    </xdr:from>
    <xdr:to>
      <xdr:col>2</xdr:col>
      <xdr:colOff>0</xdr:colOff>
      <xdr:row>26</xdr:row>
      <xdr:rowOff>0</xdr:rowOff>
    </xdr:to>
    <xdr:sp macro="" textlink="">
      <xdr:nvSpPr>
        <xdr:cNvPr id="1640" name="Line 81">
          <a:extLst>
            <a:ext uri="{FF2B5EF4-FFF2-40B4-BE49-F238E27FC236}">
              <a16:creationId xmlns:a16="http://schemas.microsoft.com/office/drawing/2014/main" id="{00000000-0008-0000-0000-00006806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4010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26</xdr:row>
      <xdr:rowOff>0</xdr:rowOff>
    </xdr:from>
    <xdr:to>
      <xdr:col>2</xdr:col>
      <xdr:colOff>0</xdr:colOff>
      <xdr:row>26</xdr:row>
      <xdr:rowOff>0</xdr:rowOff>
    </xdr:to>
    <xdr:sp macro="" textlink="">
      <xdr:nvSpPr>
        <xdr:cNvPr id="1641" name="Line 82">
          <a:extLst>
            <a:ext uri="{FF2B5EF4-FFF2-40B4-BE49-F238E27FC236}">
              <a16:creationId xmlns:a16="http://schemas.microsoft.com/office/drawing/2014/main" id="{00000000-0008-0000-0000-000069060000}"/>
            </a:ext>
          </a:extLst>
        </xdr:cNvPr>
        <xdr:cNvSpPr>
          <a:spLocks noChangeShapeType="1"/>
        </xdr:cNvSpPr>
      </xdr:nvSpPr>
      <xdr:spPr bwMode="auto">
        <a:xfrm>
          <a:off x="1562100" y="4010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26</xdr:row>
      <xdr:rowOff>0</xdr:rowOff>
    </xdr:from>
    <xdr:to>
      <xdr:col>2</xdr:col>
      <xdr:colOff>0</xdr:colOff>
      <xdr:row>26</xdr:row>
      <xdr:rowOff>0</xdr:rowOff>
    </xdr:to>
    <xdr:sp macro="" textlink="">
      <xdr:nvSpPr>
        <xdr:cNvPr id="1642" name="Line 83">
          <a:extLst>
            <a:ext uri="{FF2B5EF4-FFF2-40B4-BE49-F238E27FC236}">
              <a16:creationId xmlns:a16="http://schemas.microsoft.com/office/drawing/2014/main" id="{00000000-0008-0000-0000-00006A06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4010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26</xdr:row>
      <xdr:rowOff>0</xdr:rowOff>
    </xdr:from>
    <xdr:to>
      <xdr:col>2</xdr:col>
      <xdr:colOff>0</xdr:colOff>
      <xdr:row>26</xdr:row>
      <xdr:rowOff>0</xdr:rowOff>
    </xdr:to>
    <xdr:sp macro="" textlink="">
      <xdr:nvSpPr>
        <xdr:cNvPr id="1643" name="Line 84">
          <a:extLst>
            <a:ext uri="{FF2B5EF4-FFF2-40B4-BE49-F238E27FC236}">
              <a16:creationId xmlns:a16="http://schemas.microsoft.com/office/drawing/2014/main" id="{00000000-0008-0000-0000-00006B060000}"/>
            </a:ext>
          </a:extLst>
        </xdr:cNvPr>
        <xdr:cNvSpPr>
          <a:spLocks noChangeShapeType="1"/>
        </xdr:cNvSpPr>
      </xdr:nvSpPr>
      <xdr:spPr bwMode="auto">
        <a:xfrm>
          <a:off x="1562100" y="4010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26</xdr:row>
      <xdr:rowOff>0</xdr:rowOff>
    </xdr:from>
    <xdr:to>
      <xdr:col>2</xdr:col>
      <xdr:colOff>0</xdr:colOff>
      <xdr:row>26</xdr:row>
      <xdr:rowOff>0</xdr:rowOff>
    </xdr:to>
    <xdr:sp macro="" textlink="">
      <xdr:nvSpPr>
        <xdr:cNvPr id="1644" name="Line 85">
          <a:extLst>
            <a:ext uri="{FF2B5EF4-FFF2-40B4-BE49-F238E27FC236}">
              <a16:creationId xmlns:a16="http://schemas.microsoft.com/office/drawing/2014/main" id="{00000000-0008-0000-0000-00006C06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4010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26</xdr:row>
      <xdr:rowOff>0</xdr:rowOff>
    </xdr:from>
    <xdr:to>
      <xdr:col>2</xdr:col>
      <xdr:colOff>0</xdr:colOff>
      <xdr:row>26</xdr:row>
      <xdr:rowOff>0</xdr:rowOff>
    </xdr:to>
    <xdr:sp macro="" textlink="">
      <xdr:nvSpPr>
        <xdr:cNvPr id="1645" name="Line 86">
          <a:extLst>
            <a:ext uri="{FF2B5EF4-FFF2-40B4-BE49-F238E27FC236}">
              <a16:creationId xmlns:a16="http://schemas.microsoft.com/office/drawing/2014/main" id="{00000000-0008-0000-0000-00006D060000}"/>
            </a:ext>
          </a:extLst>
        </xdr:cNvPr>
        <xdr:cNvSpPr>
          <a:spLocks noChangeShapeType="1"/>
        </xdr:cNvSpPr>
      </xdr:nvSpPr>
      <xdr:spPr bwMode="auto">
        <a:xfrm>
          <a:off x="1562100" y="4010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26</xdr:row>
      <xdr:rowOff>0</xdr:rowOff>
    </xdr:from>
    <xdr:to>
      <xdr:col>2</xdr:col>
      <xdr:colOff>0</xdr:colOff>
      <xdr:row>26</xdr:row>
      <xdr:rowOff>0</xdr:rowOff>
    </xdr:to>
    <xdr:sp macro="" textlink="">
      <xdr:nvSpPr>
        <xdr:cNvPr id="1646" name="Line 87">
          <a:extLst>
            <a:ext uri="{FF2B5EF4-FFF2-40B4-BE49-F238E27FC236}">
              <a16:creationId xmlns:a16="http://schemas.microsoft.com/office/drawing/2014/main" id="{00000000-0008-0000-0000-00006E06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4010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26</xdr:row>
      <xdr:rowOff>0</xdr:rowOff>
    </xdr:from>
    <xdr:to>
      <xdr:col>2</xdr:col>
      <xdr:colOff>0</xdr:colOff>
      <xdr:row>26</xdr:row>
      <xdr:rowOff>0</xdr:rowOff>
    </xdr:to>
    <xdr:sp macro="" textlink="">
      <xdr:nvSpPr>
        <xdr:cNvPr id="1647" name="Line 88">
          <a:extLst>
            <a:ext uri="{FF2B5EF4-FFF2-40B4-BE49-F238E27FC236}">
              <a16:creationId xmlns:a16="http://schemas.microsoft.com/office/drawing/2014/main" id="{00000000-0008-0000-0000-00006F060000}"/>
            </a:ext>
          </a:extLst>
        </xdr:cNvPr>
        <xdr:cNvSpPr>
          <a:spLocks noChangeShapeType="1"/>
        </xdr:cNvSpPr>
      </xdr:nvSpPr>
      <xdr:spPr bwMode="auto">
        <a:xfrm>
          <a:off x="1562100" y="4010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26</xdr:row>
      <xdr:rowOff>0</xdr:rowOff>
    </xdr:from>
    <xdr:to>
      <xdr:col>2</xdr:col>
      <xdr:colOff>0</xdr:colOff>
      <xdr:row>26</xdr:row>
      <xdr:rowOff>0</xdr:rowOff>
    </xdr:to>
    <xdr:sp macro="" textlink="">
      <xdr:nvSpPr>
        <xdr:cNvPr id="1648" name="Line 89">
          <a:extLst>
            <a:ext uri="{FF2B5EF4-FFF2-40B4-BE49-F238E27FC236}">
              <a16:creationId xmlns:a16="http://schemas.microsoft.com/office/drawing/2014/main" id="{00000000-0008-0000-0000-00007006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4010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26</xdr:row>
      <xdr:rowOff>0</xdr:rowOff>
    </xdr:from>
    <xdr:to>
      <xdr:col>2</xdr:col>
      <xdr:colOff>0</xdr:colOff>
      <xdr:row>26</xdr:row>
      <xdr:rowOff>0</xdr:rowOff>
    </xdr:to>
    <xdr:sp macro="" textlink="">
      <xdr:nvSpPr>
        <xdr:cNvPr id="1649" name="Line 90">
          <a:extLst>
            <a:ext uri="{FF2B5EF4-FFF2-40B4-BE49-F238E27FC236}">
              <a16:creationId xmlns:a16="http://schemas.microsoft.com/office/drawing/2014/main" id="{00000000-0008-0000-0000-000071060000}"/>
            </a:ext>
          </a:extLst>
        </xdr:cNvPr>
        <xdr:cNvSpPr>
          <a:spLocks noChangeShapeType="1"/>
        </xdr:cNvSpPr>
      </xdr:nvSpPr>
      <xdr:spPr bwMode="auto">
        <a:xfrm>
          <a:off x="1562100" y="4010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26</xdr:row>
      <xdr:rowOff>0</xdr:rowOff>
    </xdr:from>
    <xdr:to>
      <xdr:col>2</xdr:col>
      <xdr:colOff>0</xdr:colOff>
      <xdr:row>26</xdr:row>
      <xdr:rowOff>0</xdr:rowOff>
    </xdr:to>
    <xdr:sp macro="" textlink="">
      <xdr:nvSpPr>
        <xdr:cNvPr id="1650" name="Line 91">
          <a:extLst>
            <a:ext uri="{FF2B5EF4-FFF2-40B4-BE49-F238E27FC236}">
              <a16:creationId xmlns:a16="http://schemas.microsoft.com/office/drawing/2014/main" id="{00000000-0008-0000-0000-00007206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4010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26</xdr:row>
      <xdr:rowOff>0</xdr:rowOff>
    </xdr:from>
    <xdr:to>
      <xdr:col>2</xdr:col>
      <xdr:colOff>0</xdr:colOff>
      <xdr:row>26</xdr:row>
      <xdr:rowOff>0</xdr:rowOff>
    </xdr:to>
    <xdr:sp macro="" textlink="">
      <xdr:nvSpPr>
        <xdr:cNvPr id="1651" name="Line 92">
          <a:extLst>
            <a:ext uri="{FF2B5EF4-FFF2-40B4-BE49-F238E27FC236}">
              <a16:creationId xmlns:a16="http://schemas.microsoft.com/office/drawing/2014/main" id="{00000000-0008-0000-0000-000073060000}"/>
            </a:ext>
          </a:extLst>
        </xdr:cNvPr>
        <xdr:cNvSpPr>
          <a:spLocks noChangeShapeType="1"/>
        </xdr:cNvSpPr>
      </xdr:nvSpPr>
      <xdr:spPr bwMode="auto">
        <a:xfrm>
          <a:off x="1562100" y="4010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26</xdr:row>
      <xdr:rowOff>0</xdr:rowOff>
    </xdr:from>
    <xdr:to>
      <xdr:col>2</xdr:col>
      <xdr:colOff>0</xdr:colOff>
      <xdr:row>26</xdr:row>
      <xdr:rowOff>0</xdr:rowOff>
    </xdr:to>
    <xdr:sp macro="" textlink="">
      <xdr:nvSpPr>
        <xdr:cNvPr id="1652" name="Line 93">
          <a:extLst>
            <a:ext uri="{FF2B5EF4-FFF2-40B4-BE49-F238E27FC236}">
              <a16:creationId xmlns:a16="http://schemas.microsoft.com/office/drawing/2014/main" id="{00000000-0008-0000-0000-00007406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4010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26</xdr:row>
      <xdr:rowOff>0</xdr:rowOff>
    </xdr:from>
    <xdr:to>
      <xdr:col>2</xdr:col>
      <xdr:colOff>0</xdr:colOff>
      <xdr:row>26</xdr:row>
      <xdr:rowOff>0</xdr:rowOff>
    </xdr:to>
    <xdr:sp macro="" textlink="">
      <xdr:nvSpPr>
        <xdr:cNvPr id="1653" name="Line 94">
          <a:extLst>
            <a:ext uri="{FF2B5EF4-FFF2-40B4-BE49-F238E27FC236}">
              <a16:creationId xmlns:a16="http://schemas.microsoft.com/office/drawing/2014/main" id="{00000000-0008-0000-0000-000075060000}"/>
            </a:ext>
          </a:extLst>
        </xdr:cNvPr>
        <xdr:cNvSpPr>
          <a:spLocks noChangeShapeType="1"/>
        </xdr:cNvSpPr>
      </xdr:nvSpPr>
      <xdr:spPr bwMode="auto">
        <a:xfrm>
          <a:off x="1562100" y="4010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26</xdr:row>
      <xdr:rowOff>0</xdr:rowOff>
    </xdr:from>
    <xdr:to>
      <xdr:col>2</xdr:col>
      <xdr:colOff>0</xdr:colOff>
      <xdr:row>26</xdr:row>
      <xdr:rowOff>0</xdr:rowOff>
    </xdr:to>
    <xdr:sp macro="" textlink="">
      <xdr:nvSpPr>
        <xdr:cNvPr id="1654" name="Line 95">
          <a:extLst>
            <a:ext uri="{FF2B5EF4-FFF2-40B4-BE49-F238E27FC236}">
              <a16:creationId xmlns:a16="http://schemas.microsoft.com/office/drawing/2014/main" id="{00000000-0008-0000-0000-00007606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4010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26</xdr:row>
      <xdr:rowOff>0</xdr:rowOff>
    </xdr:from>
    <xdr:to>
      <xdr:col>2</xdr:col>
      <xdr:colOff>0</xdr:colOff>
      <xdr:row>26</xdr:row>
      <xdr:rowOff>0</xdr:rowOff>
    </xdr:to>
    <xdr:sp macro="" textlink="">
      <xdr:nvSpPr>
        <xdr:cNvPr id="1655" name="Line 96">
          <a:extLst>
            <a:ext uri="{FF2B5EF4-FFF2-40B4-BE49-F238E27FC236}">
              <a16:creationId xmlns:a16="http://schemas.microsoft.com/office/drawing/2014/main" id="{00000000-0008-0000-0000-000077060000}"/>
            </a:ext>
          </a:extLst>
        </xdr:cNvPr>
        <xdr:cNvSpPr>
          <a:spLocks noChangeShapeType="1"/>
        </xdr:cNvSpPr>
      </xdr:nvSpPr>
      <xdr:spPr bwMode="auto">
        <a:xfrm>
          <a:off x="1562100" y="4010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26</xdr:row>
      <xdr:rowOff>0</xdr:rowOff>
    </xdr:from>
    <xdr:to>
      <xdr:col>2</xdr:col>
      <xdr:colOff>0</xdr:colOff>
      <xdr:row>26</xdr:row>
      <xdr:rowOff>0</xdr:rowOff>
    </xdr:to>
    <xdr:sp macro="" textlink="">
      <xdr:nvSpPr>
        <xdr:cNvPr id="1656" name="Line 97">
          <a:extLst>
            <a:ext uri="{FF2B5EF4-FFF2-40B4-BE49-F238E27FC236}">
              <a16:creationId xmlns:a16="http://schemas.microsoft.com/office/drawing/2014/main" id="{00000000-0008-0000-0000-00007806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4010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26</xdr:row>
      <xdr:rowOff>0</xdr:rowOff>
    </xdr:from>
    <xdr:to>
      <xdr:col>2</xdr:col>
      <xdr:colOff>0</xdr:colOff>
      <xdr:row>26</xdr:row>
      <xdr:rowOff>0</xdr:rowOff>
    </xdr:to>
    <xdr:sp macro="" textlink="">
      <xdr:nvSpPr>
        <xdr:cNvPr id="1657" name="Line 98">
          <a:extLst>
            <a:ext uri="{FF2B5EF4-FFF2-40B4-BE49-F238E27FC236}">
              <a16:creationId xmlns:a16="http://schemas.microsoft.com/office/drawing/2014/main" id="{00000000-0008-0000-0000-000079060000}"/>
            </a:ext>
          </a:extLst>
        </xdr:cNvPr>
        <xdr:cNvSpPr>
          <a:spLocks noChangeShapeType="1"/>
        </xdr:cNvSpPr>
      </xdr:nvSpPr>
      <xdr:spPr bwMode="auto">
        <a:xfrm>
          <a:off x="1562100" y="4010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26</xdr:row>
      <xdr:rowOff>0</xdr:rowOff>
    </xdr:from>
    <xdr:to>
      <xdr:col>2</xdr:col>
      <xdr:colOff>0</xdr:colOff>
      <xdr:row>26</xdr:row>
      <xdr:rowOff>0</xdr:rowOff>
    </xdr:to>
    <xdr:sp macro="" textlink="">
      <xdr:nvSpPr>
        <xdr:cNvPr id="1658" name="Line 99">
          <a:extLst>
            <a:ext uri="{FF2B5EF4-FFF2-40B4-BE49-F238E27FC236}">
              <a16:creationId xmlns:a16="http://schemas.microsoft.com/office/drawing/2014/main" id="{00000000-0008-0000-0000-00007A06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4010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26</xdr:row>
      <xdr:rowOff>0</xdr:rowOff>
    </xdr:from>
    <xdr:to>
      <xdr:col>2</xdr:col>
      <xdr:colOff>0</xdr:colOff>
      <xdr:row>26</xdr:row>
      <xdr:rowOff>0</xdr:rowOff>
    </xdr:to>
    <xdr:sp macro="" textlink="">
      <xdr:nvSpPr>
        <xdr:cNvPr id="1659" name="Line 100">
          <a:extLst>
            <a:ext uri="{FF2B5EF4-FFF2-40B4-BE49-F238E27FC236}">
              <a16:creationId xmlns:a16="http://schemas.microsoft.com/office/drawing/2014/main" id="{00000000-0008-0000-0000-00007B060000}"/>
            </a:ext>
          </a:extLst>
        </xdr:cNvPr>
        <xdr:cNvSpPr>
          <a:spLocks noChangeShapeType="1"/>
        </xdr:cNvSpPr>
      </xdr:nvSpPr>
      <xdr:spPr bwMode="auto">
        <a:xfrm>
          <a:off x="1562100" y="4010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26</xdr:row>
      <xdr:rowOff>0</xdr:rowOff>
    </xdr:from>
    <xdr:to>
      <xdr:col>2</xdr:col>
      <xdr:colOff>0</xdr:colOff>
      <xdr:row>26</xdr:row>
      <xdr:rowOff>0</xdr:rowOff>
    </xdr:to>
    <xdr:sp macro="" textlink="">
      <xdr:nvSpPr>
        <xdr:cNvPr id="1660" name="Line 101">
          <a:extLst>
            <a:ext uri="{FF2B5EF4-FFF2-40B4-BE49-F238E27FC236}">
              <a16:creationId xmlns:a16="http://schemas.microsoft.com/office/drawing/2014/main" id="{00000000-0008-0000-0000-00007C06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4010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26</xdr:row>
      <xdr:rowOff>0</xdr:rowOff>
    </xdr:from>
    <xdr:to>
      <xdr:col>2</xdr:col>
      <xdr:colOff>0</xdr:colOff>
      <xdr:row>26</xdr:row>
      <xdr:rowOff>0</xdr:rowOff>
    </xdr:to>
    <xdr:sp macro="" textlink="">
      <xdr:nvSpPr>
        <xdr:cNvPr id="1661" name="Line 102">
          <a:extLst>
            <a:ext uri="{FF2B5EF4-FFF2-40B4-BE49-F238E27FC236}">
              <a16:creationId xmlns:a16="http://schemas.microsoft.com/office/drawing/2014/main" id="{00000000-0008-0000-0000-00007D060000}"/>
            </a:ext>
          </a:extLst>
        </xdr:cNvPr>
        <xdr:cNvSpPr>
          <a:spLocks noChangeShapeType="1"/>
        </xdr:cNvSpPr>
      </xdr:nvSpPr>
      <xdr:spPr bwMode="auto">
        <a:xfrm>
          <a:off x="1562100" y="4010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26</xdr:row>
      <xdr:rowOff>0</xdr:rowOff>
    </xdr:from>
    <xdr:to>
      <xdr:col>2</xdr:col>
      <xdr:colOff>0</xdr:colOff>
      <xdr:row>26</xdr:row>
      <xdr:rowOff>0</xdr:rowOff>
    </xdr:to>
    <xdr:sp macro="" textlink="">
      <xdr:nvSpPr>
        <xdr:cNvPr id="1662" name="Line 103">
          <a:extLst>
            <a:ext uri="{FF2B5EF4-FFF2-40B4-BE49-F238E27FC236}">
              <a16:creationId xmlns:a16="http://schemas.microsoft.com/office/drawing/2014/main" id="{00000000-0008-0000-0000-00007E06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4010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26</xdr:row>
      <xdr:rowOff>0</xdr:rowOff>
    </xdr:from>
    <xdr:to>
      <xdr:col>2</xdr:col>
      <xdr:colOff>0</xdr:colOff>
      <xdr:row>26</xdr:row>
      <xdr:rowOff>0</xdr:rowOff>
    </xdr:to>
    <xdr:sp macro="" textlink="">
      <xdr:nvSpPr>
        <xdr:cNvPr id="1663" name="Line 104">
          <a:extLst>
            <a:ext uri="{FF2B5EF4-FFF2-40B4-BE49-F238E27FC236}">
              <a16:creationId xmlns:a16="http://schemas.microsoft.com/office/drawing/2014/main" id="{00000000-0008-0000-0000-00007F060000}"/>
            </a:ext>
          </a:extLst>
        </xdr:cNvPr>
        <xdr:cNvSpPr>
          <a:spLocks noChangeShapeType="1"/>
        </xdr:cNvSpPr>
      </xdr:nvSpPr>
      <xdr:spPr bwMode="auto">
        <a:xfrm>
          <a:off x="1562100" y="4010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26</xdr:row>
      <xdr:rowOff>0</xdr:rowOff>
    </xdr:from>
    <xdr:to>
      <xdr:col>2</xdr:col>
      <xdr:colOff>0</xdr:colOff>
      <xdr:row>26</xdr:row>
      <xdr:rowOff>0</xdr:rowOff>
    </xdr:to>
    <xdr:sp macro="" textlink="">
      <xdr:nvSpPr>
        <xdr:cNvPr id="1664" name="Line 105">
          <a:extLst>
            <a:ext uri="{FF2B5EF4-FFF2-40B4-BE49-F238E27FC236}">
              <a16:creationId xmlns:a16="http://schemas.microsoft.com/office/drawing/2014/main" id="{00000000-0008-0000-0000-00008006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4010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26</xdr:row>
      <xdr:rowOff>0</xdr:rowOff>
    </xdr:from>
    <xdr:to>
      <xdr:col>2</xdr:col>
      <xdr:colOff>0</xdr:colOff>
      <xdr:row>26</xdr:row>
      <xdr:rowOff>0</xdr:rowOff>
    </xdr:to>
    <xdr:sp macro="" textlink="">
      <xdr:nvSpPr>
        <xdr:cNvPr id="1665" name="Line 106">
          <a:extLst>
            <a:ext uri="{FF2B5EF4-FFF2-40B4-BE49-F238E27FC236}">
              <a16:creationId xmlns:a16="http://schemas.microsoft.com/office/drawing/2014/main" id="{00000000-0008-0000-0000-000081060000}"/>
            </a:ext>
          </a:extLst>
        </xdr:cNvPr>
        <xdr:cNvSpPr>
          <a:spLocks noChangeShapeType="1"/>
        </xdr:cNvSpPr>
      </xdr:nvSpPr>
      <xdr:spPr bwMode="auto">
        <a:xfrm>
          <a:off x="1562100" y="4010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26</xdr:row>
      <xdr:rowOff>0</xdr:rowOff>
    </xdr:from>
    <xdr:to>
      <xdr:col>2</xdr:col>
      <xdr:colOff>0</xdr:colOff>
      <xdr:row>26</xdr:row>
      <xdr:rowOff>0</xdr:rowOff>
    </xdr:to>
    <xdr:sp macro="" textlink="">
      <xdr:nvSpPr>
        <xdr:cNvPr id="1666" name="Line 107">
          <a:extLst>
            <a:ext uri="{FF2B5EF4-FFF2-40B4-BE49-F238E27FC236}">
              <a16:creationId xmlns:a16="http://schemas.microsoft.com/office/drawing/2014/main" id="{00000000-0008-0000-0000-00008206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4010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26</xdr:row>
      <xdr:rowOff>0</xdr:rowOff>
    </xdr:from>
    <xdr:to>
      <xdr:col>2</xdr:col>
      <xdr:colOff>0</xdr:colOff>
      <xdr:row>26</xdr:row>
      <xdr:rowOff>0</xdr:rowOff>
    </xdr:to>
    <xdr:sp macro="" textlink="">
      <xdr:nvSpPr>
        <xdr:cNvPr id="1667" name="Line 108">
          <a:extLst>
            <a:ext uri="{FF2B5EF4-FFF2-40B4-BE49-F238E27FC236}">
              <a16:creationId xmlns:a16="http://schemas.microsoft.com/office/drawing/2014/main" id="{00000000-0008-0000-0000-000083060000}"/>
            </a:ext>
          </a:extLst>
        </xdr:cNvPr>
        <xdr:cNvSpPr>
          <a:spLocks noChangeShapeType="1"/>
        </xdr:cNvSpPr>
      </xdr:nvSpPr>
      <xdr:spPr bwMode="auto">
        <a:xfrm>
          <a:off x="1562100" y="4010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26</xdr:row>
      <xdr:rowOff>0</xdr:rowOff>
    </xdr:from>
    <xdr:to>
      <xdr:col>2</xdr:col>
      <xdr:colOff>0</xdr:colOff>
      <xdr:row>26</xdr:row>
      <xdr:rowOff>0</xdr:rowOff>
    </xdr:to>
    <xdr:sp macro="" textlink="">
      <xdr:nvSpPr>
        <xdr:cNvPr id="1668" name="Line 109">
          <a:extLst>
            <a:ext uri="{FF2B5EF4-FFF2-40B4-BE49-F238E27FC236}">
              <a16:creationId xmlns:a16="http://schemas.microsoft.com/office/drawing/2014/main" id="{00000000-0008-0000-0000-00008406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4010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26</xdr:row>
      <xdr:rowOff>0</xdr:rowOff>
    </xdr:from>
    <xdr:to>
      <xdr:col>2</xdr:col>
      <xdr:colOff>0</xdr:colOff>
      <xdr:row>26</xdr:row>
      <xdr:rowOff>0</xdr:rowOff>
    </xdr:to>
    <xdr:sp macro="" textlink="">
      <xdr:nvSpPr>
        <xdr:cNvPr id="1669" name="Line 110">
          <a:extLst>
            <a:ext uri="{FF2B5EF4-FFF2-40B4-BE49-F238E27FC236}">
              <a16:creationId xmlns:a16="http://schemas.microsoft.com/office/drawing/2014/main" id="{00000000-0008-0000-0000-000085060000}"/>
            </a:ext>
          </a:extLst>
        </xdr:cNvPr>
        <xdr:cNvSpPr>
          <a:spLocks noChangeShapeType="1"/>
        </xdr:cNvSpPr>
      </xdr:nvSpPr>
      <xdr:spPr bwMode="auto">
        <a:xfrm>
          <a:off x="1562100" y="4010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26</xdr:row>
      <xdr:rowOff>0</xdr:rowOff>
    </xdr:from>
    <xdr:to>
      <xdr:col>2</xdr:col>
      <xdr:colOff>0</xdr:colOff>
      <xdr:row>26</xdr:row>
      <xdr:rowOff>0</xdr:rowOff>
    </xdr:to>
    <xdr:sp macro="" textlink="">
      <xdr:nvSpPr>
        <xdr:cNvPr id="1670" name="Line 111">
          <a:extLst>
            <a:ext uri="{FF2B5EF4-FFF2-40B4-BE49-F238E27FC236}">
              <a16:creationId xmlns:a16="http://schemas.microsoft.com/office/drawing/2014/main" id="{00000000-0008-0000-0000-00008606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4010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26</xdr:row>
      <xdr:rowOff>0</xdr:rowOff>
    </xdr:from>
    <xdr:to>
      <xdr:col>2</xdr:col>
      <xdr:colOff>0</xdr:colOff>
      <xdr:row>26</xdr:row>
      <xdr:rowOff>0</xdr:rowOff>
    </xdr:to>
    <xdr:sp macro="" textlink="">
      <xdr:nvSpPr>
        <xdr:cNvPr id="1671" name="Line 112">
          <a:extLst>
            <a:ext uri="{FF2B5EF4-FFF2-40B4-BE49-F238E27FC236}">
              <a16:creationId xmlns:a16="http://schemas.microsoft.com/office/drawing/2014/main" id="{00000000-0008-0000-0000-000087060000}"/>
            </a:ext>
          </a:extLst>
        </xdr:cNvPr>
        <xdr:cNvSpPr>
          <a:spLocks noChangeShapeType="1"/>
        </xdr:cNvSpPr>
      </xdr:nvSpPr>
      <xdr:spPr bwMode="auto">
        <a:xfrm>
          <a:off x="1562100" y="4010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26</xdr:row>
      <xdr:rowOff>0</xdr:rowOff>
    </xdr:from>
    <xdr:to>
      <xdr:col>2</xdr:col>
      <xdr:colOff>0</xdr:colOff>
      <xdr:row>26</xdr:row>
      <xdr:rowOff>0</xdr:rowOff>
    </xdr:to>
    <xdr:sp macro="" textlink="">
      <xdr:nvSpPr>
        <xdr:cNvPr id="1672" name="Line 113">
          <a:extLst>
            <a:ext uri="{FF2B5EF4-FFF2-40B4-BE49-F238E27FC236}">
              <a16:creationId xmlns:a16="http://schemas.microsoft.com/office/drawing/2014/main" id="{00000000-0008-0000-0000-00008806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4010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26</xdr:row>
      <xdr:rowOff>0</xdr:rowOff>
    </xdr:from>
    <xdr:to>
      <xdr:col>2</xdr:col>
      <xdr:colOff>0</xdr:colOff>
      <xdr:row>26</xdr:row>
      <xdr:rowOff>0</xdr:rowOff>
    </xdr:to>
    <xdr:sp macro="" textlink="">
      <xdr:nvSpPr>
        <xdr:cNvPr id="1673" name="Line 114">
          <a:extLst>
            <a:ext uri="{FF2B5EF4-FFF2-40B4-BE49-F238E27FC236}">
              <a16:creationId xmlns:a16="http://schemas.microsoft.com/office/drawing/2014/main" id="{00000000-0008-0000-0000-000089060000}"/>
            </a:ext>
          </a:extLst>
        </xdr:cNvPr>
        <xdr:cNvSpPr>
          <a:spLocks noChangeShapeType="1"/>
        </xdr:cNvSpPr>
      </xdr:nvSpPr>
      <xdr:spPr bwMode="auto">
        <a:xfrm>
          <a:off x="1562100" y="4010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11</xdr:row>
      <xdr:rowOff>0</xdr:rowOff>
    </xdr:from>
    <xdr:to>
      <xdr:col>13</xdr:col>
      <xdr:colOff>0</xdr:colOff>
      <xdr:row>14</xdr:row>
      <xdr:rowOff>19050</xdr:rowOff>
    </xdr:to>
    <xdr:sp macro="" textlink="">
      <xdr:nvSpPr>
        <xdr:cNvPr id="1674" name="AutoShape 115">
          <a:extLst>
            <a:ext uri="{FF2B5EF4-FFF2-40B4-BE49-F238E27FC236}">
              <a16:creationId xmlns:a16="http://schemas.microsoft.com/office/drawing/2014/main" id="{00000000-0008-0000-0000-00008A060000}"/>
            </a:ext>
          </a:extLst>
        </xdr:cNvPr>
        <xdr:cNvSpPr>
          <a:spLocks noChangeArrowheads="1"/>
        </xdr:cNvSpPr>
      </xdr:nvSpPr>
      <xdr:spPr bwMode="auto">
        <a:xfrm>
          <a:off x="3314700" y="1438275"/>
          <a:ext cx="657225" cy="53340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15</xdr:col>
      <xdr:colOff>190500</xdr:colOff>
      <xdr:row>11</xdr:row>
      <xdr:rowOff>9525</xdr:rowOff>
    </xdr:from>
    <xdr:to>
      <xdr:col>19</xdr:col>
      <xdr:colOff>9525</xdr:colOff>
      <xdr:row>14</xdr:row>
      <xdr:rowOff>9525</xdr:rowOff>
    </xdr:to>
    <xdr:sp macro="" textlink="">
      <xdr:nvSpPr>
        <xdr:cNvPr id="1675" name="AutoShape 116">
          <a:extLst>
            <a:ext uri="{FF2B5EF4-FFF2-40B4-BE49-F238E27FC236}">
              <a16:creationId xmlns:a16="http://schemas.microsoft.com/office/drawing/2014/main" id="{00000000-0008-0000-0000-00008B060000}"/>
            </a:ext>
          </a:extLst>
        </xdr:cNvPr>
        <xdr:cNvSpPr>
          <a:spLocks noChangeArrowheads="1"/>
        </xdr:cNvSpPr>
      </xdr:nvSpPr>
      <xdr:spPr bwMode="auto">
        <a:xfrm>
          <a:off x="4600575" y="1447800"/>
          <a:ext cx="695325" cy="5143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15</xdr:col>
      <xdr:colOff>190500</xdr:colOff>
      <xdr:row>16</xdr:row>
      <xdr:rowOff>19050</xdr:rowOff>
    </xdr:from>
    <xdr:to>
      <xdr:col>19</xdr:col>
      <xdr:colOff>9525</xdr:colOff>
      <xdr:row>19</xdr:row>
      <xdr:rowOff>9525</xdr:rowOff>
    </xdr:to>
    <xdr:sp macro="" textlink="">
      <xdr:nvSpPr>
        <xdr:cNvPr id="1676" name="AutoShape 117">
          <a:extLst>
            <a:ext uri="{FF2B5EF4-FFF2-40B4-BE49-F238E27FC236}">
              <a16:creationId xmlns:a16="http://schemas.microsoft.com/office/drawing/2014/main" id="{00000000-0008-0000-0000-00008C060000}"/>
            </a:ext>
          </a:extLst>
        </xdr:cNvPr>
        <xdr:cNvSpPr>
          <a:spLocks noChangeArrowheads="1"/>
        </xdr:cNvSpPr>
      </xdr:nvSpPr>
      <xdr:spPr bwMode="auto">
        <a:xfrm>
          <a:off x="4600575" y="2314575"/>
          <a:ext cx="695325" cy="50482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190500</xdr:colOff>
      <xdr:row>16</xdr:row>
      <xdr:rowOff>0</xdr:rowOff>
    </xdr:from>
    <xdr:to>
      <xdr:col>7</xdr:col>
      <xdr:colOff>0</xdr:colOff>
      <xdr:row>19</xdr:row>
      <xdr:rowOff>9525</xdr:rowOff>
    </xdr:to>
    <xdr:sp macro="" textlink="">
      <xdr:nvSpPr>
        <xdr:cNvPr id="1677" name="AutoShape 118">
          <a:extLst>
            <a:ext uri="{FF2B5EF4-FFF2-40B4-BE49-F238E27FC236}">
              <a16:creationId xmlns:a16="http://schemas.microsoft.com/office/drawing/2014/main" id="{00000000-0008-0000-0000-00008D060000}"/>
            </a:ext>
          </a:extLst>
        </xdr:cNvPr>
        <xdr:cNvSpPr>
          <a:spLocks noChangeArrowheads="1"/>
        </xdr:cNvSpPr>
      </xdr:nvSpPr>
      <xdr:spPr bwMode="auto">
        <a:xfrm>
          <a:off x="1971675" y="2295525"/>
          <a:ext cx="685800" cy="52387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190500</xdr:colOff>
      <xdr:row>21</xdr:row>
      <xdr:rowOff>0</xdr:rowOff>
    </xdr:from>
    <xdr:to>
      <xdr:col>7</xdr:col>
      <xdr:colOff>0</xdr:colOff>
      <xdr:row>24</xdr:row>
      <xdr:rowOff>9525</xdr:rowOff>
    </xdr:to>
    <xdr:sp macro="" textlink="">
      <xdr:nvSpPr>
        <xdr:cNvPr id="1678" name="AutoShape 119">
          <a:extLst>
            <a:ext uri="{FF2B5EF4-FFF2-40B4-BE49-F238E27FC236}">
              <a16:creationId xmlns:a16="http://schemas.microsoft.com/office/drawing/2014/main" id="{00000000-0008-0000-0000-00008E060000}"/>
            </a:ext>
          </a:extLst>
        </xdr:cNvPr>
        <xdr:cNvSpPr>
          <a:spLocks noChangeArrowheads="1"/>
        </xdr:cNvSpPr>
      </xdr:nvSpPr>
      <xdr:spPr bwMode="auto">
        <a:xfrm>
          <a:off x="1971675" y="3152775"/>
          <a:ext cx="685800" cy="52387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0</xdr:colOff>
      <xdr:row>21</xdr:row>
      <xdr:rowOff>0</xdr:rowOff>
    </xdr:from>
    <xdr:to>
      <xdr:col>13</xdr:col>
      <xdr:colOff>0</xdr:colOff>
      <xdr:row>24</xdr:row>
      <xdr:rowOff>9525</xdr:rowOff>
    </xdr:to>
    <xdr:sp macro="" textlink="">
      <xdr:nvSpPr>
        <xdr:cNvPr id="1679" name="AutoShape 120">
          <a:extLst>
            <a:ext uri="{FF2B5EF4-FFF2-40B4-BE49-F238E27FC236}">
              <a16:creationId xmlns:a16="http://schemas.microsoft.com/office/drawing/2014/main" id="{00000000-0008-0000-0000-00008F060000}"/>
            </a:ext>
          </a:extLst>
        </xdr:cNvPr>
        <xdr:cNvSpPr>
          <a:spLocks noChangeArrowheads="1"/>
        </xdr:cNvSpPr>
      </xdr:nvSpPr>
      <xdr:spPr bwMode="auto">
        <a:xfrm>
          <a:off x="3314700" y="3152775"/>
          <a:ext cx="657225" cy="52387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190500</xdr:colOff>
      <xdr:row>26</xdr:row>
      <xdr:rowOff>0</xdr:rowOff>
    </xdr:from>
    <xdr:to>
      <xdr:col>7</xdr:col>
      <xdr:colOff>0</xdr:colOff>
      <xdr:row>29</xdr:row>
      <xdr:rowOff>9525</xdr:rowOff>
    </xdr:to>
    <xdr:sp macro="" textlink="">
      <xdr:nvSpPr>
        <xdr:cNvPr id="1686" name="AutoShape 127">
          <a:extLst>
            <a:ext uri="{FF2B5EF4-FFF2-40B4-BE49-F238E27FC236}">
              <a16:creationId xmlns:a16="http://schemas.microsoft.com/office/drawing/2014/main" id="{00000000-0008-0000-0000-000096060000}"/>
            </a:ext>
          </a:extLst>
        </xdr:cNvPr>
        <xdr:cNvSpPr>
          <a:spLocks noChangeArrowheads="1"/>
        </xdr:cNvSpPr>
      </xdr:nvSpPr>
      <xdr:spPr bwMode="auto">
        <a:xfrm>
          <a:off x="1971675" y="4010025"/>
          <a:ext cx="685800" cy="52387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0</xdr:colOff>
      <xdr:row>26</xdr:row>
      <xdr:rowOff>0</xdr:rowOff>
    </xdr:from>
    <xdr:to>
      <xdr:col>13</xdr:col>
      <xdr:colOff>0</xdr:colOff>
      <xdr:row>29</xdr:row>
      <xdr:rowOff>9525</xdr:rowOff>
    </xdr:to>
    <xdr:sp macro="" textlink="">
      <xdr:nvSpPr>
        <xdr:cNvPr id="1687" name="AutoShape 128">
          <a:extLst>
            <a:ext uri="{FF2B5EF4-FFF2-40B4-BE49-F238E27FC236}">
              <a16:creationId xmlns:a16="http://schemas.microsoft.com/office/drawing/2014/main" id="{00000000-0008-0000-0000-000097060000}"/>
            </a:ext>
          </a:extLst>
        </xdr:cNvPr>
        <xdr:cNvSpPr>
          <a:spLocks noChangeArrowheads="1"/>
        </xdr:cNvSpPr>
      </xdr:nvSpPr>
      <xdr:spPr bwMode="auto">
        <a:xfrm>
          <a:off x="3314700" y="4010025"/>
          <a:ext cx="657225" cy="52387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190500</xdr:colOff>
      <xdr:row>11</xdr:row>
      <xdr:rowOff>9525</xdr:rowOff>
    </xdr:from>
    <xdr:to>
      <xdr:col>25</xdr:col>
      <xdr:colOff>9525</xdr:colOff>
      <xdr:row>14</xdr:row>
      <xdr:rowOff>9525</xdr:rowOff>
    </xdr:to>
    <xdr:sp macro="" textlink="">
      <xdr:nvSpPr>
        <xdr:cNvPr id="1690" name="AutoShape 131">
          <a:extLst>
            <a:ext uri="{FF2B5EF4-FFF2-40B4-BE49-F238E27FC236}">
              <a16:creationId xmlns:a16="http://schemas.microsoft.com/office/drawing/2014/main" id="{00000000-0008-0000-0000-00009A060000}"/>
            </a:ext>
          </a:extLst>
        </xdr:cNvPr>
        <xdr:cNvSpPr>
          <a:spLocks noChangeArrowheads="1"/>
        </xdr:cNvSpPr>
      </xdr:nvSpPr>
      <xdr:spPr bwMode="auto">
        <a:xfrm>
          <a:off x="5915025" y="1447800"/>
          <a:ext cx="695325" cy="5143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190500</xdr:colOff>
      <xdr:row>16</xdr:row>
      <xdr:rowOff>9525</xdr:rowOff>
    </xdr:from>
    <xdr:to>
      <xdr:col>25</xdr:col>
      <xdr:colOff>9525</xdr:colOff>
      <xdr:row>19</xdr:row>
      <xdr:rowOff>0</xdr:rowOff>
    </xdr:to>
    <xdr:sp macro="" textlink="">
      <xdr:nvSpPr>
        <xdr:cNvPr id="1691" name="AutoShape 132">
          <a:extLst>
            <a:ext uri="{FF2B5EF4-FFF2-40B4-BE49-F238E27FC236}">
              <a16:creationId xmlns:a16="http://schemas.microsoft.com/office/drawing/2014/main" id="{00000000-0008-0000-0000-00009B060000}"/>
            </a:ext>
          </a:extLst>
        </xdr:cNvPr>
        <xdr:cNvSpPr>
          <a:spLocks noChangeArrowheads="1"/>
        </xdr:cNvSpPr>
      </xdr:nvSpPr>
      <xdr:spPr bwMode="auto">
        <a:xfrm>
          <a:off x="5915025" y="2305050"/>
          <a:ext cx="695325" cy="50482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26</xdr:col>
      <xdr:colOff>0</xdr:colOff>
      <xdr:row>10</xdr:row>
      <xdr:rowOff>0</xdr:rowOff>
    </xdr:from>
    <xdr:to>
      <xdr:col>26</xdr:col>
      <xdr:colOff>0</xdr:colOff>
      <xdr:row>10</xdr:row>
      <xdr:rowOff>0</xdr:rowOff>
    </xdr:to>
    <xdr:sp macro="" textlink="">
      <xdr:nvSpPr>
        <xdr:cNvPr id="1694" name="AutoShape 135">
          <a:extLst>
            <a:ext uri="{FF2B5EF4-FFF2-40B4-BE49-F238E27FC236}">
              <a16:creationId xmlns:a16="http://schemas.microsoft.com/office/drawing/2014/main" id="{00000000-0008-0000-0000-00009E060000}"/>
            </a:ext>
          </a:extLst>
        </xdr:cNvPr>
        <xdr:cNvSpPr>
          <a:spLocks noChangeArrowheads="1"/>
        </xdr:cNvSpPr>
      </xdr:nvSpPr>
      <xdr:spPr bwMode="auto">
        <a:xfrm>
          <a:off x="6819900" y="1266825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26</xdr:col>
      <xdr:colOff>0</xdr:colOff>
      <xdr:row>10</xdr:row>
      <xdr:rowOff>0</xdr:rowOff>
    </xdr:from>
    <xdr:to>
      <xdr:col>26</xdr:col>
      <xdr:colOff>0</xdr:colOff>
      <xdr:row>10</xdr:row>
      <xdr:rowOff>0</xdr:rowOff>
    </xdr:to>
    <xdr:sp macro="" textlink="">
      <xdr:nvSpPr>
        <xdr:cNvPr id="1695" name="AutoShape 136">
          <a:extLst>
            <a:ext uri="{FF2B5EF4-FFF2-40B4-BE49-F238E27FC236}">
              <a16:creationId xmlns:a16="http://schemas.microsoft.com/office/drawing/2014/main" id="{00000000-0008-0000-0000-00009F060000}"/>
            </a:ext>
          </a:extLst>
        </xdr:cNvPr>
        <xdr:cNvSpPr>
          <a:spLocks noChangeArrowheads="1"/>
        </xdr:cNvSpPr>
      </xdr:nvSpPr>
      <xdr:spPr bwMode="auto">
        <a:xfrm>
          <a:off x="6819900" y="1266825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26</xdr:col>
      <xdr:colOff>0</xdr:colOff>
      <xdr:row>10</xdr:row>
      <xdr:rowOff>0</xdr:rowOff>
    </xdr:from>
    <xdr:to>
      <xdr:col>26</xdr:col>
      <xdr:colOff>0</xdr:colOff>
      <xdr:row>10</xdr:row>
      <xdr:rowOff>0</xdr:rowOff>
    </xdr:to>
    <xdr:sp macro="" textlink="">
      <xdr:nvSpPr>
        <xdr:cNvPr id="1696" name="AutoShape 137">
          <a:extLst>
            <a:ext uri="{FF2B5EF4-FFF2-40B4-BE49-F238E27FC236}">
              <a16:creationId xmlns:a16="http://schemas.microsoft.com/office/drawing/2014/main" id="{00000000-0008-0000-0000-0000A0060000}"/>
            </a:ext>
          </a:extLst>
        </xdr:cNvPr>
        <xdr:cNvSpPr>
          <a:spLocks noChangeArrowheads="1"/>
        </xdr:cNvSpPr>
      </xdr:nvSpPr>
      <xdr:spPr bwMode="auto">
        <a:xfrm>
          <a:off x="6819900" y="1266825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26</xdr:col>
      <xdr:colOff>0</xdr:colOff>
      <xdr:row>10</xdr:row>
      <xdr:rowOff>0</xdr:rowOff>
    </xdr:from>
    <xdr:to>
      <xdr:col>26</xdr:col>
      <xdr:colOff>0</xdr:colOff>
      <xdr:row>10</xdr:row>
      <xdr:rowOff>0</xdr:rowOff>
    </xdr:to>
    <xdr:sp macro="" textlink="">
      <xdr:nvSpPr>
        <xdr:cNvPr id="1697" name="AutoShape 138">
          <a:extLst>
            <a:ext uri="{FF2B5EF4-FFF2-40B4-BE49-F238E27FC236}">
              <a16:creationId xmlns:a16="http://schemas.microsoft.com/office/drawing/2014/main" id="{00000000-0008-0000-0000-0000A1060000}"/>
            </a:ext>
          </a:extLst>
        </xdr:cNvPr>
        <xdr:cNvSpPr>
          <a:spLocks noChangeArrowheads="1"/>
        </xdr:cNvSpPr>
      </xdr:nvSpPr>
      <xdr:spPr bwMode="auto">
        <a:xfrm>
          <a:off x="6819900" y="1266825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190500</xdr:colOff>
      <xdr:row>21</xdr:row>
      <xdr:rowOff>9525</xdr:rowOff>
    </xdr:from>
    <xdr:to>
      <xdr:col>25</xdr:col>
      <xdr:colOff>9525</xdr:colOff>
      <xdr:row>24</xdr:row>
      <xdr:rowOff>0</xdr:rowOff>
    </xdr:to>
    <xdr:sp macro="" textlink="">
      <xdr:nvSpPr>
        <xdr:cNvPr id="1698" name="AutoShape 139">
          <a:extLst>
            <a:ext uri="{FF2B5EF4-FFF2-40B4-BE49-F238E27FC236}">
              <a16:creationId xmlns:a16="http://schemas.microsoft.com/office/drawing/2014/main" id="{00000000-0008-0000-0000-0000A2060000}"/>
            </a:ext>
          </a:extLst>
        </xdr:cNvPr>
        <xdr:cNvSpPr>
          <a:spLocks noChangeArrowheads="1"/>
        </xdr:cNvSpPr>
      </xdr:nvSpPr>
      <xdr:spPr bwMode="auto">
        <a:xfrm>
          <a:off x="5915025" y="3162300"/>
          <a:ext cx="695325" cy="50482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26</xdr:col>
      <xdr:colOff>0</xdr:colOff>
      <xdr:row>10</xdr:row>
      <xdr:rowOff>0</xdr:rowOff>
    </xdr:from>
    <xdr:to>
      <xdr:col>26</xdr:col>
      <xdr:colOff>0</xdr:colOff>
      <xdr:row>10</xdr:row>
      <xdr:rowOff>0</xdr:rowOff>
    </xdr:to>
    <xdr:sp macro="" textlink="">
      <xdr:nvSpPr>
        <xdr:cNvPr id="1699" name="AutoShape 140">
          <a:extLst>
            <a:ext uri="{FF2B5EF4-FFF2-40B4-BE49-F238E27FC236}">
              <a16:creationId xmlns:a16="http://schemas.microsoft.com/office/drawing/2014/main" id="{00000000-0008-0000-0000-0000A3060000}"/>
            </a:ext>
          </a:extLst>
        </xdr:cNvPr>
        <xdr:cNvSpPr>
          <a:spLocks noChangeArrowheads="1"/>
        </xdr:cNvSpPr>
      </xdr:nvSpPr>
      <xdr:spPr bwMode="auto">
        <a:xfrm>
          <a:off x="6819900" y="1266825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26</xdr:col>
      <xdr:colOff>0</xdr:colOff>
      <xdr:row>10</xdr:row>
      <xdr:rowOff>0</xdr:rowOff>
    </xdr:from>
    <xdr:to>
      <xdr:col>26</xdr:col>
      <xdr:colOff>0</xdr:colOff>
      <xdr:row>10</xdr:row>
      <xdr:rowOff>0</xdr:rowOff>
    </xdr:to>
    <xdr:sp macro="" textlink="">
      <xdr:nvSpPr>
        <xdr:cNvPr id="1700" name="AutoShape 141">
          <a:extLst>
            <a:ext uri="{FF2B5EF4-FFF2-40B4-BE49-F238E27FC236}">
              <a16:creationId xmlns:a16="http://schemas.microsoft.com/office/drawing/2014/main" id="{00000000-0008-0000-0000-0000A4060000}"/>
            </a:ext>
          </a:extLst>
        </xdr:cNvPr>
        <xdr:cNvSpPr>
          <a:spLocks noChangeArrowheads="1"/>
        </xdr:cNvSpPr>
      </xdr:nvSpPr>
      <xdr:spPr bwMode="auto">
        <a:xfrm>
          <a:off x="6819900" y="1266825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26</xdr:row>
      <xdr:rowOff>0</xdr:rowOff>
    </xdr:from>
    <xdr:to>
      <xdr:col>19</xdr:col>
      <xdr:colOff>0</xdr:colOff>
      <xdr:row>29</xdr:row>
      <xdr:rowOff>9525</xdr:rowOff>
    </xdr:to>
    <xdr:sp macro="" textlink="">
      <xdr:nvSpPr>
        <xdr:cNvPr id="1701" name="AutoShape 142">
          <a:extLst>
            <a:ext uri="{FF2B5EF4-FFF2-40B4-BE49-F238E27FC236}">
              <a16:creationId xmlns:a16="http://schemas.microsoft.com/office/drawing/2014/main" id="{00000000-0008-0000-0000-0000A5060000}"/>
            </a:ext>
          </a:extLst>
        </xdr:cNvPr>
        <xdr:cNvSpPr>
          <a:spLocks noChangeArrowheads="1"/>
        </xdr:cNvSpPr>
      </xdr:nvSpPr>
      <xdr:spPr bwMode="auto">
        <a:xfrm>
          <a:off x="4629150" y="4010025"/>
          <a:ext cx="657225" cy="52387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1704" name="Line 152">
          <a:extLst>
            <a:ext uri="{FF2B5EF4-FFF2-40B4-BE49-F238E27FC236}">
              <a16:creationId xmlns:a16="http://schemas.microsoft.com/office/drawing/2014/main" id="{00000000-0008-0000-0000-0000A806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1705" name="Line 153">
          <a:extLst>
            <a:ext uri="{FF2B5EF4-FFF2-40B4-BE49-F238E27FC236}">
              <a16:creationId xmlns:a16="http://schemas.microsoft.com/office/drawing/2014/main" id="{00000000-0008-0000-0000-0000A906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1706" name="Line 154">
          <a:extLst>
            <a:ext uri="{FF2B5EF4-FFF2-40B4-BE49-F238E27FC236}">
              <a16:creationId xmlns:a16="http://schemas.microsoft.com/office/drawing/2014/main" id="{00000000-0008-0000-0000-0000AA06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1707" name="Line 155">
          <a:extLst>
            <a:ext uri="{FF2B5EF4-FFF2-40B4-BE49-F238E27FC236}">
              <a16:creationId xmlns:a16="http://schemas.microsoft.com/office/drawing/2014/main" id="{00000000-0008-0000-0000-0000AB06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1708" name="Line 156">
          <a:extLst>
            <a:ext uri="{FF2B5EF4-FFF2-40B4-BE49-F238E27FC236}">
              <a16:creationId xmlns:a16="http://schemas.microsoft.com/office/drawing/2014/main" id="{00000000-0008-0000-0000-0000AC06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1709" name="Line 157">
          <a:extLst>
            <a:ext uri="{FF2B5EF4-FFF2-40B4-BE49-F238E27FC236}">
              <a16:creationId xmlns:a16="http://schemas.microsoft.com/office/drawing/2014/main" id="{00000000-0008-0000-0000-0000AD06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1710" name="Line 158">
          <a:extLst>
            <a:ext uri="{FF2B5EF4-FFF2-40B4-BE49-F238E27FC236}">
              <a16:creationId xmlns:a16="http://schemas.microsoft.com/office/drawing/2014/main" id="{00000000-0008-0000-0000-0000AE06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1711" name="Line 159">
          <a:extLst>
            <a:ext uri="{FF2B5EF4-FFF2-40B4-BE49-F238E27FC236}">
              <a16:creationId xmlns:a16="http://schemas.microsoft.com/office/drawing/2014/main" id="{00000000-0008-0000-0000-0000AF06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1712" name="Line 160">
          <a:extLst>
            <a:ext uri="{FF2B5EF4-FFF2-40B4-BE49-F238E27FC236}">
              <a16:creationId xmlns:a16="http://schemas.microsoft.com/office/drawing/2014/main" id="{00000000-0008-0000-0000-0000B006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1713" name="Line 161">
          <a:extLst>
            <a:ext uri="{FF2B5EF4-FFF2-40B4-BE49-F238E27FC236}">
              <a16:creationId xmlns:a16="http://schemas.microsoft.com/office/drawing/2014/main" id="{00000000-0008-0000-0000-0000B106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1714" name="Line 162">
          <a:extLst>
            <a:ext uri="{FF2B5EF4-FFF2-40B4-BE49-F238E27FC236}">
              <a16:creationId xmlns:a16="http://schemas.microsoft.com/office/drawing/2014/main" id="{00000000-0008-0000-0000-0000B206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1715" name="Line 163">
          <a:extLst>
            <a:ext uri="{FF2B5EF4-FFF2-40B4-BE49-F238E27FC236}">
              <a16:creationId xmlns:a16="http://schemas.microsoft.com/office/drawing/2014/main" id="{00000000-0008-0000-0000-0000B306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1716" name="Line 164">
          <a:extLst>
            <a:ext uri="{FF2B5EF4-FFF2-40B4-BE49-F238E27FC236}">
              <a16:creationId xmlns:a16="http://schemas.microsoft.com/office/drawing/2014/main" id="{00000000-0008-0000-0000-0000B406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1717" name="Line 165">
          <a:extLst>
            <a:ext uri="{FF2B5EF4-FFF2-40B4-BE49-F238E27FC236}">
              <a16:creationId xmlns:a16="http://schemas.microsoft.com/office/drawing/2014/main" id="{00000000-0008-0000-0000-0000B506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1718" name="Line 166">
          <a:extLst>
            <a:ext uri="{FF2B5EF4-FFF2-40B4-BE49-F238E27FC236}">
              <a16:creationId xmlns:a16="http://schemas.microsoft.com/office/drawing/2014/main" id="{00000000-0008-0000-0000-0000B606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1719" name="Line 167">
          <a:extLst>
            <a:ext uri="{FF2B5EF4-FFF2-40B4-BE49-F238E27FC236}">
              <a16:creationId xmlns:a16="http://schemas.microsoft.com/office/drawing/2014/main" id="{00000000-0008-0000-0000-0000B706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1720" name="Line 168">
          <a:extLst>
            <a:ext uri="{FF2B5EF4-FFF2-40B4-BE49-F238E27FC236}">
              <a16:creationId xmlns:a16="http://schemas.microsoft.com/office/drawing/2014/main" id="{00000000-0008-0000-0000-0000B806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1721" name="Line 169">
          <a:extLst>
            <a:ext uri="{FF2B5EF4-FFF2-40B4-BE49-F238E27FC236}">
              <a16:creationId xmlns:a16="http://schemas.microsoft.com/office/drawing/2014/main" id="{00000000-0008-0000-0000-0000B906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1722" name="Line 170">
          <a:extLst>
            <a:ext uri="{FF2B5EF4-FFF2-40B4-BE49-F238E27FC236}">
              <a16:creationId xmlns:a16="http://schemas.microsoft.com/office/drawing/2014/main" id="{00000000-0008-0000-0000-0000BA06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1723" name="Line 171">
          <a:extLst>
            <a:ext uri="{FF2B5EF4-FFF2-40B4-BE49-F238E27FC236}">
              <a16:creationId xmlns:a16="http://schemas.microsoft.com/office/drawing/2014/main" id="{00000000-0008-0000-0000-0000BB06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1724" name="Line 172">
          <a:extLst>
            <a:ext uri="{FF2B5EF4-FFF2-40B4-BE49-F238E27FC236}">
              <a16:creationId xmlns:a16="http://schemas.microsoft.com/office/drawing/2014/main" id="{00000000-0008-0000-0000-0000BC06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1725" name="Line 173">
          <a:extLst>
            <a:ext uri="{FF2B5EF4-FFF2-40B4-BE49-F238E27FC236}">
              <a16:creationId xmlns:a16="http://schemas.microsoft.com/office/drawing/2014/main" id="{00000000-0008-0000-0000-0000BD06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1726" name="Line 174">
          <a:extLst>
            <a:ext uri="{FF2B5EF4-FFF2-40B4-BE49-F238E27FC236}">
              <a16:creationId xmlns:a16="http://schemas.microsoft.com/office/drawing/2014/main" id="{00000000-0008-0000-0000-0000BE06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1727" name="Line 175">
          <a:extLst>
            <a:ext uri="{FF2B5EF4-FFF2-40B4-BE49-F238E27FC236}">
              <a16:creationId xmlns:a16="http://schemas.microsoft.com/office/drawing/2014/main" id="{00000000-0008-0000-0000-0000BF06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1728" name="Line 176">
          <a:extLst>
            <a:ext uri="{FF2B5EF4-FFF2-40B4-BE49-F238E27FC236}">
              <a16:creationId xmlns:a16="http://schemas.microsoft.com/office/drawing/2014/main" id="{00000000-0008-0000-0000-0000C006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1729" name="Line 177">
          <a:extLst>
            <a:ext uri="{FF2B5EF4-FFF2-40B4-BE49-F238E27FC236}">
              <a16:creationId xmlns:a16="http://schemas.microsoft.com/office/drawing/2014/main" id="{00000000-0008-0000-0000-0000C106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1730" name="Line 178">
          <a:extLst>
            <a:ext uri="{FF2B5EF4-FFF2-40B4-BE49-F238E27FC236}">
              <a16:creationId xmlns:a16="http://schemas.microsoft.com/office/drawing/2014/main" id="{00000000-0008-0000-0000-0000C206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1731" name="Line 179">
          <a:extLst>
            <a:ext uri="{FF2B5EF4-FFF2-40B4-BE49-F238E27FC236}">
              <a16:creationId xmlns:a16="http://schemas.microsoft.com/office/drawing/2014/main" id="{00000000-0008-0000-0000-0000C306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1732" name="Line 180">
          <a:extLst>
            <a:ext uri="{FF2B5EF4-FFF2-40B4-BE49-F238E27FC236}">
              <a16:creationId xmlns:a16="http://schemas.microsoft.com/office/drawing/2014/main" id="{00000000-0008-0000-0000-0000C406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1733" name="Line 181">
          <a:extLst>
            <a:ext uri="{FF2B5EF4-FFF2-40B4-BE49-F238E27FC236}">
              <a16:creationId xmlns:a16="http://schemas.microsoft.com/office/drawing/2014/main" id="{00000000-0008-0000-0000-0000C506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1734" name="Line 182">
          <a:extLst>
            <a:ext uri="{FF2B5EF4-FFF2-40B4-BE49-F238E27FC236}">
              <a16:creationId xmlns:a16="http://schemas.microsoft.com/office/drawing/2014/main" id="{00000000-0008-0000-0000-0000C606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1735" name="Line 183">
          <a:extLst>
            <a:ext uri="{FF2B5EF4-FFF2-40B4-BE49-F238E27FC236}">
              <a16:creationId xmlns:a16="http://schemas.microsoft.com/office/drawing/2014/main" id="{00000000-0008-0000-0000-0000C706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1736" name="Line 184">
          <a:extLst>
            <a:ext uri="{FF2B5EF4-FFF2-40B4-BE49-F238E27FC236}">
              <a16:creationId xmlns:a16="http://schemas.microsoft.com/office/drawing/2014/main" id="{00000000-0008-0000-0000-0000C806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1737" name="Line 185">
          <a:extLst>
            <a:ext uri="{FF2B5EF4-FFF2-40B4-BE49-F238E27FC236}">
              <a16:creationId xmlns:a16="http://schemas.microsoft.com/office/drawing/2014/main" id="{00000000-0008-0000-0000-0000C906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1738" name="Line 186">
          <a:extLst>
            <a:ext uri="{FF2B5EF4-FFF2-40B4-BE49-F238E27FC236}">
              <a16:creationId xmlns:a16="http://schemas.microsoft.com/office/drawing/2014/main" id="{00000000-0008-0000-0000-0000CA06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1739" name="Line 187">
          <a:extLst>
            <a:ext uri="{FF2B5EF4-FFF2-40B4-BE49-F238E27FC236}">
              <a16:creationId xmlns:a16="http://schemas.microsoft.com/office/drawing/2014/main" id="{00000000-0008-0000-0000-0000CB06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1740" name="Line 188">
          <a:extLst>
            <a:ext uri="{FF2B5EF4-FFF2-40B4-BE49-F238E27FC236}">
              <a16:creationId xmlns:a16="http://schemas.microsoft.com/office/drawing/2014/main" id="{00000000-0008-0000-0000-0000CC06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1741" name="Line 189">
          <a:extLst>
            <a:ext uri="{FF2B5EF4-FFF2-40B4-BE49-F238E27FC236}">
              <a16:creationId xmlns:a16="http://schemas.microsoft.com/office/drawing/2014/main" id="{00000000-0008-0000-0000-0000CD06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1742" name="Line 190">
          <a:extLst>
            <a:ext uri="{FF2B5EF4-FFF2-40B4-BE49-F238E27FC236}">
              <a16:creationId xmlns:a16="http://schemas.microsoft.com/office/drawing/2014/main" id="{00000000-0008-0000-0000-0000CE06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1743" name="Line 191">
          <a:extLst>
            <a:ext uri="{FF2B5EF4-FFF2-40B4-BE49-F238E27FC236}">
              <a16:creationId xmlns:a16="http://schemas.microsoft.com/office/drawing/2014/main" id="{00000000-0008-0000-0000-0000CF06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1744" name="Line 192">
          <a:extLst>
            <a:ext uri="{FF2B5EF4-FFF2-40B4-BE49-F238E27FC236}">
              <a16:creationId xmlns:a16="http://schemas.microsoft.com/office/drawing/2014/main" id="{00000000-0008-0000-0000-0000D006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1745" name="Line 193">
          <a:extLst>
            <a:ext uri="{FF2B5EF4-FFF2-40B4-BE49-F238E27FC236}">
              <a16:creationId xmlns:a16="http://schemas.microsoft.com/office/drawing/2014/main" id="{00000000-0008-0000-0000-0000D106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1746" name="Line 194">
          <a:extLst>
            <a:ext uri="{FF2B5EF4-FFF2-40B4-BE49-F238E27FC236}">
              <a16:creationId xmlns:a16="http://schemas.microsoft.com/office/drawing/2014/main" id="{00000000-0008-0000-0000-0000D206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1747" name="Line 195">
          <a:extLst>
            <a:ext uri="{FF2B5EF4-FFF2-40B4-BE49-F238E27FC236}">
              <a16:creationId xmlns:a16="http://schemas.microsoft.com/office/drawing/2014/main" id="{00000000-0008-0000-0000-0000D306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1748" name="Line 196">
          <a:extLst>
            <a:ext uri="{FF2B5EF4-FFF2-40B4-BE49-F238E27FC236}">
              <a16:creationId xmlns:a16="http://schemas.microsoft.com/office/drawing/2014/main" id="{00000000-0008-0000-0000-0000D406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1749" name="Line 197">
          <a:extLst>
            <a:ext uri="{FF2B5EF4-FFF2-40B4-BE49-F238E27FC236}">
              <a16:creationId xmlns:a16="http://schemas.microsoft.com/office/drawing/2014/main" id="{00000000-0008-0000-0000-0000D506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1750" name="Line 198">
          <a:extLst>
            <a:ext uri="{FF2B5EF4-FFF2-40B4-BE49-F238E27FC236}">
              <a16:creationId xmlns:a16="http://schemas.microsoft.com/office/drawing/2014/main" id="{00000000-0008-0000-0000-0000D606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1751" name="Line 199">
          <a:extLst>
            <a:ext uri="{FF2B5EF4-FFF2-40B4-BE49-F238E27FC236}">
              <a16:creationId xmlns:a16="http://schemas.microsoft.com/office/drawing/2014/main" id="{00000000-0008-0000-0000-0000D706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1752" name="Line 200">
          <a:extLst>
            <a:ext uri="{FF2B5EF4-FFF2-40B4-BE49-F238E27FC236}">
              <a16:creationId xmlns:a16="http://schemas.microsoft.com/office/drawing/2014/main" id="{00000000-0008-0000-0000-0000D806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1753" name="Line 201">
          <a:extLst>
            <a:ext uri="{FF2B5EF4-FFF2-40B4-BE49-F238E27FC236}">
              <a16:creationId xmlns:a16="http://schemas.microsoft.com/office/drawing/2014/main" id="{00000000-0008-0000-0000-0000D906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1754" name="Line 202">
          <a:extLst>
            <a:ext uri="{FF2B5EF4-FFF2-40B4-BE49-F238E27FC236}">
              <a16:creationId xmlns:a16="http://schemas.microsoft.com/office/drawing/2014/main" id="{00000000-0008-0000-0000-0000DA06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1755" name="Line 203">
          <a:extLst>
            <a:ext uri="{FF2B5EF4-FFF2-40B4-BE49-F238E27FC236}">
              <a16:creationId xmlns:a16="http://schemas.microsoft.com/office/drawing/2014/main" id="{00000000-0008-0000-0000-0000DB06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1756" name="Line 204">
          <a:extLst>
            <a:ext uri="{FF2B5EF4-FFF2-40B4-BE49-F238E27FC236}">
              <a16:creationId xmlns:a16="http://schemas.microsoft.com/office/drawing/2014/main" id="{00000000-0008-0000-0000-0000DC06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1757" name="Line 205">
          <a:extLst>
            <a:ext uri="{FF2B5EF4-FFF2-40B4-BE49-F238E27FC236}">
              <a16:creationId xmlns:a16="http://schemas.microsoft.com/office/drawing/2014/main" id="{00000000-0008-0000-0000-0000DD06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1758" name="Line 206">
          <a:extLst>
            <a:ext uri="{FF2B5EF4-FFF2-40B4-BE49-F238E27FC236}">
              <a16:creationId xmlns:a16="http://schemas.microsoft.com/office/drawing/2014/main" id="{00000000-0008-0000-0000-0000DE06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1759" name="Line 207">
          <a:extLst>
            <a:ext uri="{FF2B5EF4-FFF2-40B4-BE49-F238E27FC236}">
              <a16:creationId xmlns:a16="http://schemas.microsoft.com/office/drawing/2014/main" id="{00000000-0008-0000-0000-0000DF06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1760" name="Line 208">
          <a:extLst>
            <a:ext uri="{FF2B5EF4-FFF2-40B4-BE49-F238E27FC236}">
              <a16:creationId xmlns:a16="http://schemas.microsoft.com/office/drawing/2014/main" id="{00000000-0008-0000-0000-0000E006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1761" name="Line 209">
          <a:extLst>
            <a:ext uri="{FF2B5EF4-FFF2-40B4-BE49-F238E27FC236}">
              <a16:creationId xmlns:a16="http://schemas.microsoft.com/office/drawing/2014/main" id="{00000000-0008-0000-0000-0000E106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1762" name="Line 210">
          <a:extLst>
            <a:ext uri="{FF2B5EF4-FFF2-40B4-BE49-F238E27FC236}">
              <a16:creationId xmlns:a16="http://schemas.microsoft.com/office/drawing/2014/main" id="{00000000-0008-0000-0000-0000E206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1763" name="Line 211">
          <a:extLst>
            <a:ext uri="{FF2B5EF4-FFF2-40B4-BE49-F238E27FC236}">
              <a16:creationId xmlns:a16="http://schemas.microsoft.com/office/drawing/2014/main" id="{00000000-0008-0000-0000-0000E306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1764" name="Line 212">
          <a:extLst>
            <a:ext uri="{FF2B5EF4-FFF2-40B4-BE49-F238E27FC236}">
              <a16:creationId xmlns:a16="http://schemas.microsoft.com/office/drawing/2014/main" id="{00000000-0008-0000-0000-0000E406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1765" name="Line 213">
          <a:extLst>
            <a:ext uri="{FF2B5EF4-FFF2-40B4-BE49-F238E27FC236}">
              <a16:creationId xmlns:a16="http://schemas.microsoft.com/office/drawing/2014/main" id="{00000000-0008-0000-0000-0000E506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1766" name="Line 214">
          <a:extLst>
            <a:ext uri="{FF2B5EF4-FFF2-40B4-BE49-F238E27FC236}">
              <a16:creationId xmlns:a16="http://schemas.microsoft.com/office/drawing/2014/main" id="{00000000-0008-0000-0000-0000E606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1767" name="Line 215">
          <a:extLst>
            <a:ext uri="{FF2B5EF4-FFF2-40B4-BE49-F238E27FC236}">
              <a16:creationId xmlns:a16="http://schemas.microsoft.com/office/drawing/2014/main" id="{00000000-0008-0000-0000-0000E706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1768" name="Line 216">
          <a:extLst>
            <a:ext uri="{FF2B5EF4-FFF2-40B4-BE49-F238E27FC236}">
              <a16:creationId xmlns:a16="http://schemas.microsoft.com/office/drawing/2014/main" id="{00000000-0008-0000-0000-0000E806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1769" name="Line 217">
          <a:extLst>
            <a:ext uri="{FF2B5EF4-FFF2-40B4-BE49-F238E27FC236}">
              <a16:creationId xmlns:a16="http://schemas.microsoft.com/office/drawing/2014/main" id="{00000000-0008-0000-0000-0000E906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1770" name="Line 218">
          <a:extLst>
            <a:ext uri="{FF2B5EF4-FFF2-40B4-BE49-F238E27FC236}">
              <a16:creationId xmlns:a16="http://schemas.microsoft.com/office/drawing/2014/main" id="{00000000-0008-0000-0000-0000EA06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1771" name="Line 219">
          <a:extLst>
            <a:ext uri="{FF2B5EF4-FFF2-40B4-BE49-F238E27FC236}">
              <a16:creationId xmlns:a16="http://schemas.microsoft.com/office/drawing/2014/main" id="{00000000-0008-0000-0000-0000EB06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1772" name="Line 220">
          <a:extLst>
            <a:ext uri="{FF2B5EF4-FFF2-40B4-BE49-F238E27FC236}">
              <a16:creationId xmlns:a16="http://schemas.microsoft.com/office/drawing/2014/main" id="{00000000-0008-0000-0000-0000EC06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1773" name="Line 221">
          <a:extLst>
            <a:ext uri="{FF2B5EF4-FFF2-40B4-BE49-F238E27FC236}">
              <a16:creationId xmlns:a16="http://schemas.microsoft.com/office/drawing/2014/main" id="{00000000-0008-0000-0000-0000ED06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1774" name="Line 222">
          <a:extLst>
            <a:ext uri="{FF2B5EF4-FFF2-40B4-BE49-F238E27FC236}">
              <a16:creationId xmlns:a16="http://schemas.microsoft.com/office/drawing/2014/main" id="{00000000-0008-0000-0000-0000EE06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1775" name="Line 223">
          <a:extLst>
            <a:ext uri="{FF2B5EF4-FFF2-40B4-BE49-F238E27FC236}">
              <a16:creationId xmlns:a16="http://schemas.microsoft.com/office/drawing/2014/main" id="{00000000-0008-0000-0000-0000EF06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1776" name="Line 224">
          <a:extLst>
            <a:ext uri="{FF2B5EF4-FFF2-40B4-BE49-F238E27FC236}">
              <a16:creationId xmlns:a16="http://schemas.microsoft.com/office/drawing/2014/main" id="{00000000-0008-0000-0000-0000F006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1777" name="Line 225">
          <a:extLst>
            <a:ext uri="{FF2B5EF4-FFF2-40B4-BE49-F238E27FC236}">
              <a16:creationId xmlns:a16="http://schemas.microsoft.com/office/drawing/2014/main" id="{00000000-0008-0000-0000-0000F106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1778" name="Line 226">
          <a:extLst>
            <a:ext uri="{FF2B5EF4-FFF2-40B4-BE49-F238E27FC236}">
              <a16:creationId xmlns:a16="http://schemas.microsoft.com/office/drawing/2014/main" id="{00000000-0008-0000-0000-0000F206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1779" name="Line 227">
          <a:extLst>
            <a:ext uri="{FF2B5EF4-FFF2-40B4-BE49-F238E27FC236}">
              <a16:creationId xmlns:a16="http://schemas.microsoft.com/office/drawing/2014/main" id="{00000000-0008-0000-0000-0000F306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1780" name="Line 228">
          <a:extLst>
            <a:ext uri="{FF2B5EF4-FFF2-40B4-BE49-F238E27FC236}">
              <a16:creationId xmlns:a16="http://schemas.microsoft.com/office/drawing/2014/main" id="{00000000-0008-0000-0000-0000F406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1781" name="Line 229">
          <a:extLst>
            <a:ext uri="{FF2B5EF4-FFF2-40B4-BE49-F238E27FC236}">
              <a16:creationId xmlns:a16="http://schemas.microsoft.com/office/drawing/2014/main" id="{00000000-0008-0000-0000-0000F506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1782" name="Line 230">
          <a:extLst>
            <a:ext uri="{FF2B5EF4-FFF2-40B4-BE49-F238E27FC236}">
              <a16:creationId xmlns:a16="http://schemas.microsoft.com/office/drawing/2014/main" id="{00000000-0008-0000-0000-0000F606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1783" name="Line 231">
          <a:extLst>
            <a:ext uri="{FF2B5EF4-FFF2-40B4-BE49-F238E27FC236}">
              <a16:creationId xmlns:a16="http://schemas.microsoft.com/office/drawing/2014/main" id="{00000000-0008-0000-0000-0000F706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1784" name="Line 232">
          <a:extLst>
            <a:ext uri="{FF2B5EF4-FFF2-40B4-BE49-F238E27FC236}">
              <a16:creationId xmlns:a16="http://schemas.microsoft.com/office/drawing/2014/main" id="{00000000-0008-0000-0000-0000F806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1785" name="Line 233">
          <a:extLst>
            <a:ext uri="{FF2B5EF4-FFF2-40B4-BE49-F238E27FC236}">
              <a16:creationId xmlns:a16="http://schemas.microsoft.com/office/drawing/2014/main" id="{00000000-0008-0000-0000-0000F906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1786" name="Line 234">
          <a:extLst>
            <a:ext uri="{FF2B5EF4-FFF2-40B4-BE49-F238E27FC236}">
              <a16:creationId xmlns:a16="http://schemas.microsoft.com/office/drawing/2014/main" id="{00000000-0008-0000-0000-0000FA06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1787" name="Line 235">
          <a:extLst>
            <a:ext uri="{FF2B5EF4-FFF2-40B4-BE49-F238E27FC236}">
              <a16:creationId xmlns:a16="http://schemas.microsoft.com/office/drawing/2014/main" id="{00000000-0008-0000-0000-0000FB06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1788" name="Line 236">
          <a:extLst>
            <a:ext uri="{FF2B5EF4-FFF2-40B4-BE49-F238E27FC236}">
              <a16:creationId xmlns:a16="http://schemas.microsoft.com/office/drawing/2014/main" id="{00000000-0008-0000-0000-0000FC06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1789" name="Line 237">
          <a:extLst>
            <a:ext uri="{FF2B5EF4-FFF2-40B4-BE49-F238E27FC236}">
              <a16:creationId xmlns:a16="http://schemas.microsoft.com/office/drawing/2014/main" id="{00000000-0008-0000-0000-0000FD06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1790" name="Line 238">
          <a:extLst>
            <a:ext uri="{FF2B5EF4-FFF2-40B4-BE49-F238E27FC236}">
              <a16:creationId xmlns:a16="http://schemas.microsoft.com/office/drawing/2014/main" id="{00000000-0008-0000-0000-0000FE06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1791" name="Line 239">
          <a:extLst>
            <a:ext uri="{FF2B5EF4-FFF2-40B4-BE49-F238E27FC236}">
              <a16:creationId xmlns:a16="http://schemas.microsoft.com/office/drawing/2014/main" id="{00000000-0008-0000-0000-0000FF06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1792" name="Line 240">
          <a:extLst>
            <a:ext uri="{FF2B5EF4-FFF2-40B4-BE49-F238E27FC236}">
              <a16:creationId xmlns:a16="http://schemas.microsoft.com/office/drawing/2014/main" id="{00000000-0008-0000-0000-00000007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1793" name="Line 241">
          <a:extLst>
            <a:ext uri="{FF2B5EF4-FFF2-40B4-BE49-F238E27FC236}">
              <a16:creationId xmlns:a16="http://schemas.microsoft.com/office/drawing/2014/main" id="{00000000-0008-0000-0000-00000107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1794" name="Line 242">
          <a:extLst>
            <a:ext uri="{FF2B5EF4-FFF2-40B4-BE49-F238E27FC236}">
              <a16:creationId xmlns:a16="http://schemas.microsoft.com/office/drawing/2014/main" id="{00000000-0008-0000-0000-00000207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1795" name="Line 243">
          <a:extLst>
            <a:ext uri="{FF2B5EF4-FFF2-40B4-BE49-F238E27FC236}">
              <a16:creationId xmlns:a16="http://schemas.microsoft.com/office/drawing/2014/main" id="{00000000-0008-0000-0000-00000307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1796" name="Line 244">
          <a:extLst>
            <a:ext uri="{FF2B5EF4-FFF2-40B4-BE49-F238E27FC236}">
              <a16:creationId xmlns:a16="http://schemas.microsoft.com/office/drawing/2014/main" id="{00000000-0008-0000-0000-00000407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1797" name="Line 245">
          <a:extLst>
            <a:ext uri="{FF2B5EF4-FFF2-40B4-BE49-F238E27FC236}">
              <a16:creationId xmlns:a16="http://schemas.microsoft.com/office/drawing/2014/main" id="{00000000-0008-0000-0000-00000507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1798" name="Line 246">
          <a:extLst>
            <a:ext uri="{FF2B5EF4-FFF2-40B4-BE49-F238E27FC236}">
              <a16:creationId xmlns:a16="http://schemas.microsoft.com/office/drawing/2014/main" id="{00000000-0008-0000-0000-00000607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1799" name="Line 247">
          <a:extLst>
            <a:ext uri="{FF2B5EF4-FFF2-40B4-BE49-F238E27FC236}">
              <a16:creationId xmlns:a16="http://schemas.microsoft.com/office/drawing/2014/main" id="{00000000-0008-0000-0000-00000707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1800" name="Line 248">
          <a:extLst>
            <a:ext uri="{FF2B5EF4-FFF2-40B4-BE49-F238E27FC236}">
              <a16:creationId xmlns:a16="http://schemas.microsoft.com/office/drawing/2014/main" id="{00000000-0008-0000-0000-00000807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1801" name="Line 249">
          <a:extLst>
            <a:ext uri="{FF2B5EF4-FFF2-40B4-BE49-F238E27FC236}">
              <a16:creationId xmlns:a16="http://schemas.microsoft.com/office/drawing/2014/main" id="{00000000-0008-0000-0000-00000907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1802" name="Line 250">
          <a:extLst>
            <a:ext uri="{FF2B5EF4-FFF2-40B4-BE49-F238E27FC236}">
              <a16:creationId xmlns:a16="http://schemas.microsoft.com/office/drawing/2014/main" id="{00000000-0008-0000-0000-00000A07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1803" name="Line 251">
          <a:extLst>
            <a:ext uri="{FF2B5EF4-FFF2-40B4-BE49-F238E27FC236}">
              <a16:creationId xmlns:a16="http://schemas.microsoft.com/office/drawing/2014/main" id="{00000000-0008-0000-0000-00000B07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1804" name="Line 252">
          <a:extLst>
            <a:ext uri="{FF2B5EF4-FFF2-40B4-BE49-F238E27FC236}">
              <a16:creationId xmlns:a16="http://schemas.microsoft.com/office/drawing/2014/main" id="{00000000-0008-0000-0000-00000C07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1805" name="Line 253">
          <a:extLst>
            <a:ext uri="{FF2B5EF4-FFF2-40B4-BE49-F238E27FC236}">
              <a16:creationId xmlns:a16="http://schemas.microsoft.com/office/drawing/2014/main" id="{00000000-0008-0000-0000-00000D07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1806" name="Line 254">
          <a:extLst>
            <a:ext uri="{FF2B5EF4-FFF2-40B4-BE49-F238E27FC236}">
              <a16:creationId xmlns:a16="http://schemas.microsoft.com/office/drawing/2014/main" id="{00000000-0008-0000-0000-00000E07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1807" name="Line 255">
          <a:extLst>
            <a:ext uri="{FF2B5EF4-FFF2-40B4-BE49-F238E27FC236}">
              <a16:creationId xmlns:a16="http://schemas.microsoft.com/office/drawing/2014/main" id="{00000000-0008-0000-0000-00000F07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1808" name="Line 256">
          <a:extLst>
            <a:ext uri="{FF2B5EF4-FFF2-40B4-BE49-F238E27FC236}">
              <a16:creationId xmlns:a16="http://schemas.microsoft.com/office/drawing/2014/main" id="{00000000-0008-0000-0000-00001007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1809" name="Line 257">
          <a:extLst>
            <a:ext uri="{FF2B5EF4-FFF2-40B4-BE49-F238E27FC236}">
              <a16:creationId xmlns:a16="http://schemas.microsoft.com/office/drawing/2014/main" id="{00000000-0008-0000-0000-00001107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1810" name="Line 258">
          <a:extLst>
            <a:ext uri="{FF2B5EF4-FFF2-40B4-BE49-F238E27FC236}">
              <a16:creationId xmlns:a16="http://schemas.microsoft.com/office/drawing/2014/main" id="{00000000-0008-0000-0000-00001207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1811" name="Line 259">
          <a:extLst>
            <a:ext uri="{FF2B5EF4-FFF2-40B4-BE49-F238E27FC236}">
              <a16:creationId xmlns:a16="http://schemas.microsoft.com/office/drawing/2014/main" id="{00000000-0008-0000-0000-00001307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1812" name="Line 260">
          <a:extLst>
            <a:ext uri="{FF2B5EF4-FFF2-40B4-BE49-F238E27FC236}">
              <a16:creationId xmlns:a16="http://schemas.microsoft.com/office/drawing/2014/main" id="{00000000-0008-0000-0000-00001407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1813" name="Line 261">
          <a:extLst>
            <a:ext uri="{FF2B5EF4-FFF2-40B4-BE49-F238E27FC236}">
              <a16:creationId xmlns:a16="http://schemas.microsoft.com/office/drawing/2014/main" id="{00000000-0008-0000-0000-00001507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1814" name="Line 262">
          <a:extLst>
            <a:ext uri="{FF2B5EF4-FFF2-40B4-BE49-F238E27FC236}">
              <a16:creationId xmlns:a16="http://schemas.microsoft.com/office/drawing/2014/main" id="{00000000-0008-0000-0000-00001607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1815" name="Line 263">
          <a:extLst>
            <a:ext uri="{FF2B5EF4-FFF2-40B4-BE49-F238E27FC236}">
              <a16:creationId xmlns:a16="http://schemas.microsoft.com/office/drawing/2014/main" id="{00000000-0008-0000-0000-00001707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1816" name="AutoShape 264">
          <a:extLst>
            <a:ext uri="{FF2B5EF4-FFF2-40B4-BE49-F238E27FC236}">
              <a16:creationId xmlns:a16="http://schemas.microsoft.com/office/drawing/2014/main" id="{00000000-0008-0000-0000-000018070000}"/>
            </a:ext>
          </a:extLst>
        </xdr:cNvPr>
        <xdr:cNvSpPr>
          <a:spLocks noChangeArrowheads="1"/>
        </xdr:cNvSpPr>
      </xdr:nvSpPr>
      <xdr:spPr bwMode="auto">
        <a:xfrm>
          <a:off x="1562100" y="73723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1817" name="AutoShape 265">
          <a:extLst>
            <a:ext uri="{FF2B5EF4-FFF2-40B4-BE49-F238E27FC236}">
              <a16:creationId xmlns:a16="http://schemas.microsoft.com/office/drawing/2014/main" id="{00000000-0008-0000-0000-000019070000}"/>
            </a:ext>
          </a:extLst>
        </xdr:cNvPr>
        <xdr:cNvSpPr>
          <a:spLocks noChangeArrowheads="1"/>
        </xdr:cNvSpPr>
      </xdr:nvSpPr>
      <xdr:spPr bwMode="auto">
        <a:xfrm>
          <a:off x="1562100" y="73723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1818" name="AutoShape 266">
          <a:extLst>
            <a:ext uri="{FF2B5EF4-FFF2-40B4-BE49-F238E27FC236}">
              <a16:creationId xmlns:a16="http://schemas.microsoft.com/office/drawing/2014/main" id="{00000000-0008-0000-0000-00001A070000}"/>
            </a:ext>
          </a:extLst>
        </xdr:cNvPr>
        <xdr:cNvSpPr>
          <a:spLocks noChangeArrowheads="1"/>
        </xdr:cNvSpPr>
      </xdr:nvSpPr>
      <xdr:spPr bwMode="auto">
        <a:xfrm>
          <a:off x="1562100" y="73723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1819" name="AutoShape 267">
          <a:extLst>
            <a:ext uri="{FF2B5EF4-FFF2-40B4-BE49-F238E27FC236}">
              <a16:creationId xmlns:a16="http://schemas.microsoft.com/office/drawing/2014/main" id="{00000000-0008-0000-0000-00001B070000}"/>
            </a:ext>
          </a:extLst>
        </xdr:cNvPr>
        <xdr:cNvSpPr>
          <a:spLocks noChangeArrowheads="1"/>
        </xdr:cNvSpPr>
      </xdr:nvSpPr>
      <xdr:spPr bwMode="auto">
        <a:xfrm>
          <a:off x="1562100" y="73723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1820" name="AutoShape 268">
          <a:extLst>
            <a:ext uri="{FF2B5EF4-FFF2-40B4-BE49-F238E27FC236}">
              <a16:creationId xmlns:a16="http://schemas.microsoft.com/office/drawing/2014/main" id="{00000000-0008-0000-0000-00001C070000}"/>
            </a:ext>
          </a:extLst>
        </xdr:cNvPr>
        <xdr:cNvSpPr>
          <a:spLocks noChangeArrowheads="1"/>
        </xdr:cNvSpPr>
      </xdr:nvSpPr>
      <xdr:spPr bwMode="auto">
        <a:xfrm>
          <a:off x="1562100" y="73723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1821" name="AutoShape 269">
          <a:extLst>
            <a:ext uri="{FF2B5EF4-FFF2-40B4-BE49-F238E27FC236}">
              <a16:creationId xmlns:a16="http://schemas.microsoft.com/office/drawing/2014/main" id="{00000000-0008-0000-0000-00001D070000}"/>
            </a:ext>
          </a:extLst>
        </xdr:cNvPr>
        <xdr:cNvSpPr>
          <a:spLocks noChangeArrowheads="1"/>
        </xdr:cNvSpPr>
      </xdr:nvSpPr>
      <xdr:spPr bwMode="auto">
        <a:xfrm>
          <a:off x="1562100" y="73723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1822" name="AutoShape 270">
          <a:extLst>
            <a:ext uri="{FF2B5EF4-FFF2-40B4-BE49-F238E27FC236}">
              <a16:creationId xmlns:a16="http://schemas.microsoft.com/office/drawing/2014/main" id="{00000000-0008-0000-0000-00001E070000}"/>
            </a:ext>
          </a:extLst>
        </xdr:cNvPr>
        <xdr:cNvSpPr>
          <a:spLocks noChangeArrowheads="1"/>
        </xdr:cNvSpPr>
      </xdr:nvSpPr>
      <xdr:spPr bwMode="auto">
        <a:xfrm>
          <a:off x="1562100" y="73723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1823" name="AutoShape 271">
          <a:extLst>
            <a:ext uri="{FF2B5EF4-FFF2-40B4-BE49-F238E27FC236}">
              <a16:creationId xmlns:a16="http://schemas.microsoft.com/office/drawing/2014/main" id="{00000000-0008-0000-0000-00001F070000}"/>
            </a:ext>
          </a:extLst>
        </xdr:cNvPr>
        <xdr:cNvSpPr>
          <a:spLocks noChangeArrowheads="1"/>
        </xdr:cNvSpPr>
      </xdr:nvSpPr>
      <xdr:spPr bwMode="auto">
        <a:xfrm>
          <a:off x="1562100" y="73723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1824" name="AutoShape 272">
          <a:extLst>
            <a:ext uri="{FF2B5EF4-FFF2-40B4-BE49-F238E27FC236}">
              <a16:creationId xmlns:a16="http://schemas.microsoft.com/office/drawing/2014/main" id="{00000000-0008-0000-0000-000020070000}"/>
            </a:ext>
          </a:extLst>
        </xdr:cNvPr>
        <xdr:cNvSpPr>
          <a:spLocks noChangeArrowheads="1"/>
        </xdr:cNvSpPr>
      </xdr:nvSpPr>
      <xdr:spPr bwMode="auto">
        <a:xfrm>
          <a:off x="1562100" y="73723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1825" name="AutoShape 273">
          <a:extLst>
            <a:ext uri="{FF2B5EF4-FFF2-40B4-BE49-F238E27FC236}">
              <a16:creationId xmlns:a16="http://schemas.microsoft.com/office/drawing/2014/main" id="{00000000-0008-0000-0000-000021070000}"/>
            </a:ext>
          </a:extLst>
        </xdr:cNvPr>
        <xdr:cNvSpPr>
          <a:spLocks noChangeArrowheads="1"/>
        </xdr:cNvSpPr>
      </xdr:nvSpPr>
      <xdr:spPr bwMode="auto">
        <a:xfrm>
          <a:off x="1562100" y="73723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1826" name="AutoShape 274">
          <a:extLst>
            <a:ext uri="{FF2B5EF4-FFF2-40B4-BE49-F238E27FC236}">
              <a16:creationId xmlns:a16="http://schemas.microsoft.com/office/drawing/2014/main" id="{00000000-0008-0000-0000-000022070000}"/>
            </a:ext>
          </a:extLst>
        </xdr:cNvPr>
        <xdr:cNvSpPr>
          <a:spLocks noChangeArrowheads="1"/>
        </xdr:cNvSpPr>
      </xdr:nvSpPr>
      <xdr:spPr bwMode="auto">
        <a:xfrm>
          <a:off x="1562100" y="73723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1827" name="AutoShape 275">
          <a:extLst>
            <a:ext uri="{FF2B5EF4-FFF2-40B4-BE49-F238E27FC236}">
              <a16:creationId xmlns:a16="http://schemas.microsoft.com/office/drawing/2014/main" id="{00000000-0008-0000-0000-000023070000}"/>
            </a:ext>
          </a:extLst>
        </xdr:cNvPr>
        <xdr:cNvSpPr>
          <a:spLocks noChangeArrowheads="1"/>
        </xdr:cNvSpPr>
      </xdr:nvSpPr>
      <xdr:spPr bwMode="auto">
        <a:xfrm>
          <a:off x="1562100" y="73723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1828" name="AutoShape 276">
          <a:extLst>
            <a:ext uri="{FF2B5EF4-FFF2-40B4-BE49-F238E27FC236}">
              <a16:creationId xmlns:a16="http://schemas.microsoft.com/office/drawing/2014/main" id="{00000000-0008-0000-0000-000024070000}"/>
            </a:ext>
          </a:extLst>
        </xdr:cNvPr>
        <xdr:cNvSpPr>
          <a:spLocks noChangeArrowheads="1"/>
        </xdr:cNvSpPr>
      </xdr:nvSpPr>
      <xdr:spPr bwMode="auto">
        <a:xfrm>
          <a:off x="1562100" y="73723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1829" name="AutoShape 277">
          <a:extLst>
            <a:ext uri="{FF2B5EF4-FFF2-40B4-BE49-F238E27FC236}">
              <a16:creationId xmlns:a16="http://schemas.microsoft.com/office/drawing/2014/main" id="{00000000-0008-0000-0000-000025070000}"/>
            </a:ext>
          </a:extLst>
        </xdr:cNvPr>
        <xdr:cNvSpPr>
          <a:spLocks noChangeArrowheads="1"/>
        </xdr:cNvSpPr>
      </xdr:nvSpPr>
      <xdr:spPr bwMode="auto">
        <a:xfrm>
          <a:off x="1562100" y="73723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1830" name="AutoShape 278">
          <a:extLst>
            <a:ext uri="{FF2B5EF4-FFF2-40B4-BE49-F238E27FC236}">
              <a16:creationId xmlns:a16="http://schemas.microsoft.com/office/drawing/2014/main" id="{00000000-0008-0000-0000-000026070000}"/>
            </a:ext>
          </a:extLst>
        </xdr:cNvPr>
        <xdr:cNvSpPr>
          <a:spLocks noChangeArrowheads="1"/>
        </xdr:cNvSpPr>
      </xdr:nvSpPr>
      <xdr:spPr bwMode="auto">
        <a:xfrm>
          <a:off x="1562100" y="73723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1831" name="AutoShape 279">
          <a:extLst>
            <a:ext uri="{FF2B5EF4-FFF2-40B4-BE49-F238E27FC236}">
              <a16:creationId xmlns:a16="http://schemas.microsoft.com/office/drawing/2014/main" id="{00000000-0008-0000-0000-000027070000}"/>
            </a:ext>
          </a:extLst>
        </xdr:cNvPr>
        <xdr:cNvSpPr>
          <a:spLocks noChangeArrowheads="1"/>
        </xdr:cNvSpPr>
      </xdr:nvSpPr>
      <xdr:spPr bwMode="auto">
        <a:xfrm>
          <a:off x="1562100" y="73723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1832" name="AutoShape 280">
          <a:extLst>
            <a:ext uri="{FF2B5EF4-FFF2-40B4-BE49-F238E27FC236}">
              <a16:creationId xmlns:a16="http://schemas.microsoft.com/office/drawing/2014/main" id="{00000000-0008-0000-0000-000028070000}"/>
            </a:ext>
          </a:extLst>
        </xdr:cNvPr>
        <xdr:cNvSpPr>
          <a:spLocks noChangeArrowheads="1"/>
        </xdr:cNvSpPr>
      </xdr:nvSpPr>
      <xdr:spPr bwMode="auto">
        <a:xfrm>
          <a:off x="1562100" y="73723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1833" name="AutoShape 281">
          <a:extLst>
            <a:ext uri="{FF2B5EF4-FFF2-40B4-BE49-F238E27FC236}">
              <a16:creationId xmlns:a16="http://schemas.microsoft.com/office/drawing/2014/main" id="{00000000-0008-0000-0000-000029070000}"/>
            </a:ext>
          </a:extLst>
        </xdr:cNvPr>
        <xdr:cNvSpPr>
          <a:spLocks noChangeArrowheads="1"/>
        </xdr:cNvSpPr>
      </xdr:nvSpPr>
      <xdr:spPr bwMode="auto">
        <a:xfrm>
          <a:off x="1562100" y="73723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1834" name="AutoShape 282">
          <a:extLst>
            <a:ext uri="{FF2B5EF4-FFF2-40B4-BE49-F238E27FC236}">
              <a16:creationId xmlns:a16="http://schemas.microsoft.com/office/drawing/2014/main" id="{00000000-0008-0000-0000-00002A070000}"/>
            </a:ext>
          </a:extLst>
        </xdr:cNvPr>
        <xdr:cNvSpPr>
          <a:spLocks noChangeArrowheads="1"/>
        </xdr:cNvSpPr>
      </xdr:nvSpPr>
      <xdr:spPr bwMode="auto">
        <a:xfrm>
          <a:off x="1562100" y="73723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1835" name="AutoShape 283">
          <a:extLst>
            <a:ext uri="{FF2B5EF4-FFF2-40B4-BE49-F238E27FC236}">
              <a16:creationId xmlns:a16="http://schemas.microsoft.com/office/drawing/2014/main" id="{00000000-0008-0000-0000-00002B070000}"/>
            </a:ext>
          </a:extLst>
        </xdr:cNvPr>
        <xdr:cNvSpPr>
          <a:spLocks noChangeArrowheads="1"/>
        </xdr:cNvSpPr>
      </xdr:nvSpPr>
      <xdr:spPr bwMode="auto">
        <a:xfrm>
          <a:off x="1562100" y="73723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1836" name="AutoShape 284">
          <a:extLst>
            <a:ext uri="{FF2B5EF4-FFF2-40B4-BE49-F238E27FC236}">
              <a16:creationId xmlns:a16="http://schemas.microsoft.com/office/drawing/2014/main" id="{00000000-0008-0000-0000-00002C070000}"/>
            </a:ext>
          </a:extLst>
        </xdr:cNvPr>
        <xdr:cNvSpPr>
          <a:spLocks noChangeArrowheads="1"/>
        </xdr:cNvSpPr>
      </xdr:nvSpPr>
      <xdr:spPr bwMode="auto">
        <a:xfrm>
          <a:off x="1562100" y="73723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1837" name="AutoShape 285">
          <a:extLst>
            <a:ext uri="{FF2B5EF4-FFF2-40B4-BE49-F238E27FC236}">
              <a16:creationId xmlns:a16="http://schemas.microsoft.com/office/drawing/2014/main" id="{00000000-0008-0000-0000-00002D070000}"/>
            </a:ext>
          </a:extLst>
        </xdr:cNvPr>
        <xdr:cNvSpPr>
          <a:spLocks noChangeArrowheads="1"/>
        </xdr:cNvSpPr>
      </xdr:nvSpPr>
      <xdr:spPr bwMode="auto">
        <a:xfrm>
          <a:off x="1562100" y="73723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1838" name="AutoShape 286">
          <a:extLst>
            <a:ext uri="{FF2B5EF4-FFF2-40B4-BE49-F238E27FC236}">
              <a16:creationId xmlns:a16="http://schemas.microsoft.com/office/drawing/2014/main" id="{00000000-0008-0000-0000-00002E070000}"/>
            </a:ext>
          </a:extLst>
        </xdr:cNvPr>
        <xdr:cNvSpPr>
          <a:spLocks noChangeArrowheads="1"/>
        </xdr:cNvSpPr>
      </xdr:nvSpPr>
      <xdr:spPr bwMode="auto">
        <a:xfrm>
          <a:off x="1562100" y="73723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1839" name="AutoShape 287">
          <a:extLst>
            <a:ext uri="{FF2B5EF4-FFF2-40B4-BE49-F238E27FC236}">
              <a16:creationId xmlns:a16="http://schemas.microsoft.com/office/drawing/2014/main" id="{00000000-0008-0000-0000-00002F070000}"/>
            </a:ext>
          </a:extLst>
        </xdr:cNvPr>
        <xdr:cNvSpPr>
          <a:spLocks noChangeArrowheads="1"/>
        </xdr:cNvSpPr>
      </xdr:nvSpPr>
      <xdr:spPr bwMode="auto">
        <a:xfrm>
          <a:off x="1562100" y="73723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1840" name="AutoShape 288">
          <a:extLst>
            <a:ext uri="{FF2B5EF4-FFF2-40B4-BE49-F238E27FC236}">
              <a16:creationId xmlns:a16="http://schemas.microsoft.com/office/drawing/2014/main" id="{00000000-0008-0000-0000-000030070000}"/>
            </a:ext>
          </a:extLst>
        </xdr:cNvPr>
        <xdr:cNvSpPr>
          <a:spLocks noChangeArrowheads="1"/>
        </xdr:cNvSpPr>
      </xdr:nvSpPr>
      <xdr:spPr bwMode="auto">
        <a:xfrm>
          <a:off x="1562100" y="73723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1841" name="AutoShape 289">
          <a:extLst>
            <a:ext uri="{FF2B5EF4-FFF2-40B4-BE49-F238E27FC236}">
              <a16:creationId xmlns:a16="http://schemas.microsoft.com/office/drawing/2014/main" id="{00000000-0008-0000-0000-000031070000}"/>
            </a:ext>
          </a:extLst>
        </xdr:cNvPr>
        <xdr:cNvSpPr>
          <a:spLocks noChangeArrowheads="1"/>
        </xdr:cNvSpPr>
      </xdr:nvSpPr>
      <xdr:spPr bwMode="auto">
        <a:xfrm>
          <a:off x="1562100" y="73723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1842" name="AutoShape 290">
          <a:extLst>
            <a:ext uri="{FF2B5EF4-FFF2-40B4-BE49-F238E27FC236}">
              <a16:creationId xmlns:a16="http://schemas.microsoft.com/office/drawing/2014/main" id="{00000000-0008-0000-0000-000032070000}"/>
            </a:ext>
          </a:extLst>
        </xdr:cNvPr>
        <xdr:cNvSpPr>
          <a:spLocks noChangeArrowheads="1"/>
        </xdr:cNvSpPr>
      </xdr:nvSpPr>
      <xdr:spPr bwMode="auto">
        <a:xfrm>
          <a:off x="1562100" y="73723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1843" name="AutoShape 291">
          <a:extLst>
            <a:ext uri="{FF2B5EF4-FFF2-40B4-BE49-F238E27FC236}">
              <a16:creationId xmlns:a16="http://schemas.microsoft.com/office/drawing/2014/main" id="{00000000-0008-0000-0000-000033070000}"/>
            </a:ext>
          </a:extLst>
        </xdr:cNvPr>
        <xdr:cNvSpPr>
          <a:spLocks noChangeArrowheads="1"/>
        </xdr:cNvSpPr>
      </xdr:nvSpPr>
      <xdr:spPr bwMode="auto">
        <a:xfrm>
          <a:off x="1562100" y="73723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1844" name="AutoShape 292">
          <a:extLst>
            <a:ext uri="{FF2B5EF4-FFF2-40B4-BE49-F238E27FC236}">
              <a16:creationId xmlns:a16="http://schemas.microsoft.com/office/drawing/2014/main" id="{00000000-0008-0000-0000-000034070000}"/>
            </a:ext>
          </a:extLst>
        </xdr:cNvPr>
        <xdr:cNvSpPr>
          <a:spLocks noChangeArrowheads="1"/>
        </xdr:cNvSpPr>
      </xdr:nvSpPr>
      <xdr:spPr bwMode="auto">
        <a:xfrm>
          <a:off x="1562100" y="73723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1845" name="AutoShape 293">
          <a:extLst>
            <a:ext uri="{FF2B5EF4-FFF2-40B4-BE49-F238E27FC236}">
              <a16:creationId xmlns:a16="http://schemas.microsoft.com/office/drawing/2014/main" id="{00000000-0008-0000-0000-000035070000}"/>
            </a:ext>
          </a:extLst>
        </xdr:cNvPr>
        <xdr:cNvSpPr>
          <a:spLocks noChangeArrowheads="1"/>
        </xdr:cNvSpPr>
      </xdr:nvSpPr>
      <xdr:spPr bwMode="auto">
        <a:xfrm>
          <a:off x="1562100" y="73723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1846" name="Line 296">
          <a:extLst>
            <a:ext uri="{FF2B5EF4-FFF2-40B4-BE49-F238E27FC236}">
              <a16:creationId xmlns:a16="http://schemas.microsoft.com/office/drawing/2014/main" id="{00000000-0008-0000-0000-00003607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1847" name="Line 297">
          <a:extLst>
            <a:ext uri="{FF2B5EF4-FFF2-40B4-BE49-F238E27FC236}">
              <a16:creationId xmlns:a16="http://schemas.microsoft.com/office/drawing/2014/main" id="{00000000-0008-0000-0000-00003707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1848" name="Line 298">
          <a:extLst>
            <a:ext uri="{FF2B5EF4-FFF2-40B4-BE49-F238E27FC236}">
              <a16:creationId xmlns:a16="http://schemas.microsoft.com/office/drawing/2014/main" id="{00000000-0008-0000-0000-00003807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1849" name="Line 299">
          <a:extLst>
            <a:ext uri="{FF2B5EF4-FFF2-40B4-BE49-F238E27FC236}">
              <a16:creationId xmlns:a16="http://schemas.microsoft.com/office/drawing/2014/main" id="{00000000-0008-0000-0000-00003907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1850" name="Line 300">
          <a:extLst>
            <a:ext uri="{FF2B5EF4-FFF2-40B4-BE49-F238E27FC236}">
              <a16:creationId xmlns:a16="http://schemas.microsoft.com/office/drawing/2014/main" id="{00000000-0008-0000-0000-00003A07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1851" name="Line 301">
          <a:extLst>
            <a:ext uri="{FF2B5EF4-FFF2-40B4-BE49-F238E27FC236}">
              <a16:creationId xmlns:a16="http://schemas.microsoft.com/office/drawing/2014/main" id="{00000000-0008-0000-0000-00003B07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1852" name="Line 302">
          <a:extLst>
            <a:ext uri="{FF2B5EF4-FFF2-40B4-BE49-F238E27FC236}">
              <a16:creationId xmlns:a16="http://schemas.microsoft.com/office/drawing/2014/main" id="{00000000-0008-0000-0000-00003C07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1853" name="Line 303">
          <a:extLst>
            <a:ext uri="{FF2B5EF4-FFF2-40B4-BE49-F238E27FC236}">
              <a16:creationId xmlns:a16="http://schemas.microsoft.com/office/drawing/2014/main" id="{00000000-0008-0000-0000-00003D07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1854" name="Line 304">
          <a:extLst>
            <a:ext uri="{FF2B5EF4-FFF2-40B4-BE49-F238E27FC236}">
              <a16:creationId xmlns:a16="http://schemas.microsoft.com/office/drawing/2014/main" id="{00000000-0008-0000-0000-00003E07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1855" name="Line 305">
          <a:extLst>
            <a:ext uri="{FF2B5EF4-FFF2-40B4-BE49-F238E27FC236}">
              <a16:creationId xmlns:a16="http://schemas.microsoft.com/office/drawing/2014/main" id="{00000000-0008-0000-0000-00003F07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1856" name="Line 306">
          <a:extLst>
            <a:ext uri="{FF2B5EF4-FFF2-40B4-BE49-F238E27FC236}">
              <a16:creationId xmlns:a16="http://schemas.microsoft.com/office/drawing/2014/main" id="{00000000-0008-0000-0000-00004007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1857" name="Line 307">
          <a:extLst>
            <a:ext uri="{FF2B5EF4-FFF2-40B4-BE49-F238E27FC236}">
              <a16:creationId xmlns:a16="http://schemas.microsoft.com/office/drawing/2014/main" id="{00000000-0008-0000-0000-00004107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1858" name="Line 308">
          <a:extLst>
            <a:ext uri="{FF2B5EF4-FFF2-40B4-BE49-F238E27FC236}">
              <a16:creationId xmlns:a16="http://schemas.microsoft.com/office/drawing/2014/main" id="{00000000-0008-0000-0000-00004207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1859" name="Line 309">
          <a:extLst>
            <a:ext uri="{FF2B5EF4-FFF2-40B4-BE49-F238E27FC236}">
              <a16:creationId xmlns:a16="http://schemas.microsoft.com/office/drawing/2014/main" id="{00000000-0008-0000-0000-00004307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1860" name="Line 310">
          <a:extLst>
            <a:ext uri="{FF2B5EF4-FFF2-40B4-BE49-F238E27FC236}">
              <a16:creationId xmlns:a16="http://schemas.microsoft.com/office/drawing/2014/main" id="{00000000-0008-0000-0000-00004407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1861" name="Line 311">
          <a:extLst>
            <a:ext uri="{FF2B5EF4-FFF2-40B4-BE49-F238E27FC236}">
              <a16:creationId xmlns:a16="http://schemas.microsoft.com/office/drawing/2014/main" id="{00000000-0008-0000-0000-00004507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1862" name="Line 312">
          <a:extLst>
            <a:ext uri="{FF2B5EF4-FFF2-40B4-BE49-F238E27FC236}">
              <a16:creationId xmlns:a16="http://schemas.microsoft.com/office/drawing/2014/main" id="{00000000-0008-0000-0000-00004607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1863" name="Line 313">
          <a:extLst>
            <a:ext uri="{FF2B5EF4-FFF2-40B4-BE49-F238E27FC236}">
              <a16:creationId xmlns:a16="http://schemas.microsoft.com/office/drawing/2014/main" id="{00000000-0008-0000-0000-00004707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1864" name="Line 314">
          <a:extLst>
            <a:ext uri="{FF2B5EF4-FFF2-40B4-BE49-F238E27FC236}">
              <a16:creationId xmlns:a16="http://schemas.microsoft.com/office/drawing/2014/main" id="{00000000-0008-0000-0000-00004807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1865" name="Line 315">
          <a:extLst>
            <a:ext uri="{FF2B5EF4-FFF2-40B4-BE49-F238E27FC236}">
              <a16:creationId xmlns:a16="http://schemas.microsoft.com/office/drawing/2014/main" id="{00000000-0008-0000-0000-00004907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1866" name="Line 316">
          <a:extLst>
            <a:ext uri="{FF2B5EF4-FFF2-40B4-BE49-F238E27FC236}">
              <a16:creationId xmlns:a16="http://schemas.microsoft.com/office/drawing/2014/main" id="{00000000-0008-0000-0000-00004A07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1867" name="Line 317">
          <a:extLst>
            <a:ext uri="{FF2B5EF4-FFF2-40B4-BE49-F238E27FC236}">
              <a16:creationId xmlns:a16="http://schemas.microsoft.com/office/drawing/2014/main" id="{00000000-0008-0000-0000-00004B07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1868" name="Line 318">
          <a:extLst>
            <a:ext uri="{FF2B5EF4-FFF2-40B4-BE49-F238E27FC236}">
              <a16:creationId xmlns:a16="http://schemas.microsoft.com/office/drawing/2014/main" id="{00000000-0008-0000-0000-00004C07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1869" name="Line 319">
          <a:extLst>
            <a:ext uri="{FF2B5EF4-FFF2-40B4-BE49-F238E27FC236}">
              <a16:creationId xmlns:a16="http://schemas.microsoft.com/office/drawing/2014/main" id="{00000000-0008-0000-0000-00004D07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1870" name="Line 320">
          <a:extLst>
            <a:ext uri="{FF2B5EF4-FFF2-40B4-BE49-F238E27FC236}">
              <a16:creationId xmlns:a16="http://schemas.microsoft.com/office/drawing/2014/main" id="{00000000-0008-0000-0000-00004E07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1871" name="Line 321">
          <a:extLst>
            <a:ext uri="{FF2B5EF4-FFF2-40B4-BE49-F238E27FC236}">
              <a16:creationId xmlns:a16="http://schemas.microsoft.com/office/drawing/2014/main" id="{00000000-0008-0000-0000-00004F07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1872" name="Line 322">
          <a:extLst>
            <a:ext uri="{FF2B5EF4-FFF2-40B4-BE49-F238E27FC236}">
              <a16:creationId xmlns:a16="http://schemas.microsoft.com/office/drawing/2014/main" id="{00000000-0008-0000-0000-00005007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1873" name="Line 323">
          <a:extLst>
            <a:ext uri="{FF2B5EF4-FFF2-40B4-BE49-F238E27FC236}">
              <a16:creationId xmlns:a16="http://schemas.microsoft.com/office/drawing/2014/main" id="{00000000-0008-0000-0000-00005107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1874" name="Line 324">
          <a:extLst>
            <a:ext uri="{FF2B5EF4-FFF2-40B4-BE49-F238E27FC236}">
              <a16:creationId xmlns:a16="http://schemas.microsoft.com/office/drawing/2014/main" id="{00000000-0008-0000-0000-00005207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1875" name="Line 325">
          <a:extLst>
            <a:ext uri="{FF2B5EF4-FFF2-40B4-BE49-F238E27FC236}">
              <a16:creationId xmlns:a16="http://schemas.microsoft.com/office/drawing/2014/main" id="{00000000-0008-0000-0000-00005307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1876" name="Line 326">
          <a:extLst>
            <a:ext uri="{FF2B5EF4-FFF2-40B4-BE49-F238E27FC236}">
              <a16:creationId xmlns:a16="http://schemas.microsoft.com/office/drawing/2014/main" id="{00000000-0008-0000-0000-00005407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1877" name="Line 327">
          <a:extLst>
            <a:ext uri="{FF2B5EF4-FFF2-40B4-BE49-F238E27FC236}">
              <a16:creationId xmlns:a16="http://schemas.microsoft.com/office/drawing/2014/main" id="{00000000-0008-0000-0000-00005507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1878" name="Line 328">
          <a:extLst>
            <a:ext uri="{FF2B5EF4-FFF2-40B4-BE49-F238E27FC236}">
              <a16:creationId xmlns:a16="http://schemas.microsoft.com/office/drawing/2014/main" id="{00000000-0008-0000-0000-00005607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1879" name="Line 329">
          <a:extLst>
            <a:ext uri="{FF2B5EF4-FFF2-40B4-BE49-F238E27FC236}">
              <a16:creationId xmlns:a16="http://schemas.microsoft.com/office/drawing/2014/main" id="{00000000-0008-0000-0000-00005707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1880" name="Line 330">
          <a:extLst>
            <a:ext uri="{FF2B5EF4-FFF2-40B4-BE49-F238E27FC236}">
              <a16:creationId xmlns:a16="http://schemas.microsoft.com/office/drawing/2014/main" id="{00000000-0008-0000-0000-00005807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1881" name="Line 331">
          <a:extLst>
            <a:ext uri="{FF2B5EF4-FFF2-40B4-BE49-F238E27FC236}">
              <a16:creationId xmlns:a16="http://schemas.microsoft.com/office/drawing/2014/main" id="{00000000-0008-0000-0000-00005907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1882" name="Line 332">
          <a:extLst>
            <a:ext uri="{FF2B5EF4-FFF2-40B4-BE49-F238E27FC236}">
              <a16:creationId xmlns:a16="http://schemas.microsoft.com/office/drawing/2014/main" id="{00000000-0008-0000-0000-00005A07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1883" name="Line 333">
          <a:extLst>
            <a:ext uri="{FF2B5EF4-FFF2-40B4-BE49-F238E27FC236}">
              <a16:creationId xmlns:a16="http://schemas.microsoft.com/office/drawing/2014/main" id="{00000000-0008-0000-0000-00005B07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1884" name="Line 334">
          <a:extLst>
            <a:ext uri="{FF2B5EF4-FFF2-40B4-BE49-F238E27FC236}">
              <a16:creationId xmlns:a16="http://schemas.microsoft.com/office/drawing/2014/main" id="{00000000-0008-0000-0000-00005C07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1885" name="Line 335">
          <a:extLst>
            <a:ext uri="{FF2B5EF4-FFF2-40B4-BE49-F238E27FC236}">
              <a16:creationId xmlns:a16="http://schemas.microsoft.com/office/drawing/2014/main" id="{00000000-0008-0000-0000-00005D07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1886" name="Line 336">
          <a:extLst>
            <a:ext uri="{FF2B5EF4-FFF2-40B4-BE49-F238E27FC236}">
              <a16:creationId xmlns:a16="http://schemas.microsoft.com/office/drawing/2014/main" id="{00000000-0008-0000-0000-00005E07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1887" name="Line 337">
          <a:extLst>
            <a:ext uri="{FF2B5EF4-FFF2-40B4-BE49-F238E27FC236}">
              <a16:creationId xmlns:a16="http://schemas.microsoft.com/office/drawing/2014/main" id="{00000000-0008-0000-0000-00005F07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1888" name="Line 338">
          <a:extLst>
            <a:ext uri="{FF2B5EF4-FFF2-40B4-BE49-F238E27FC236}">
              <a16:creationId xmlns:a16="http://schemas.microsoft.com/office/drawing/2014/main" id="{00000000-0008-0000-0000-00006007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1889" name="Line 339">
          <a:extLst>
            <a:ext uri="{FF2B5EF4-FFF2-40B4-BE49-F238E27FC236}">
              <a16:creationId xmlns:a16="http://schemas.microsoft.com/office/drawing/2014/main" id="{00000000-0008-0000-0000-00006107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1890" name="Line 340">
          <a:extLst>
            <a:ext uri="{FF2B5EF4-FFF2-40B4-BE49-F238E27FC236}">
              <a16:creationId xmlns:a16="http://schemas.microsoft.com/office/drawing/2014/main" id="{00000000-0008-0000-0000-00006207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1891" name="Line 341">
          <a:extLst>
            <a:ext uri="{FF2B5EF4-FFF2-40B4-BE49-F238E27FC236}">
              <a16:creationId xmlns:a16="http://schemas.microsoft.com/office/drawing/2014/main" id="{00000000-0008-0000-0000-00006307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1892" name="Line 342">
          <a:extLst>
            <a:ext uri="{FF2B5EF4-FFF2-40B4-BE49-F238E27FC236}">
              <a16:creationId xmlns:a16="http://schemas.microsoft.com/office/drawing/2014/main" id="{00000000-0008-0000-0000-00006407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1893" name="Line 343">
          <a:extLst>
            <a:ext uri="{FF2B5EF4-FFF2-40B4-BE49-F238E27FC236}">
              <a16:creationId xmlns:a16="http://schemas.microsoft.com/office/drawing/2014/main" id="{00000000-0008-0000-0000-00006507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1894" name="Line 344">
          <a:extLst>
            <a:ext uri="{FF2B5EF4-FFF2-40B4-BE49-F238E27FC236}">
              <a16:creationId xmlns:a16="http://schemas.microsoft.com/office/drawing/2014/main" id="{00000000-0008-0000-0000-00006607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1895" name="Line 345">
          <a:extLst>
            <a:ext uri="{FF2B5EF4-FFF2-40B4-BE49-F238E27FC236}">
              <a16:creationId xmlns:a16="http://schemas.microsoft.com/office/drawing/2014/main" id="{00000000-0008-0000-0000-00006707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1896" name="Line 346">
          <a:extLst>
            <a:ext uri="{FF2B5EF4-FFF2-40B4-BE49-F238E27FC236}">
              <a16:creationId xmlns:a16="http://schemas.microsoft.com/office/drawing/2014/main" id="{00000000-0008-0000-0000-00006807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1897" name="Line 347">
          <a:extLst>
            <a:ext uri="{FF2B5EF4-FFF2-40B4-BE49-F238E27FC236}">
              <a16:creationId xmlns:a16="http://schemas.microsoft.com/office/drawing/2014/main" id="{00000000-0008-0000-0000-00006907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1898" name="Line 348">
          <a:extLst>
            <a:ext uri="{FF2B5EF4-FFF2-40B4-BE49-F238E27FC236}">
              <a16:creationId xmlns:a16="http://schemas.microsoft.com/office/drawing/2014/main" id="{00000000-0008-0000-0000-00006A07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1899" name="Line 349">
          <a:extLst>
            <a:ext uri="{FF2B5EF4-FFF2-40B4-BE49-F238E27FC236}">
              <a16:creationId xmlns:a16="http://schemas.microsoft.com/office/drawing/2014/main" id="{00000000-0008-0000-0000-00006B07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1900" name="Line 350">
          <a:extLst>
            <a:ext uri="{FF2B5EF4-FFF2-40B4-BE49-F238E27FC236}">
              <a16:creationId xmlns:a16="http://schemas.microsoft.com/office/drawing/2014/main" id="{00000000-0008-0000-0000-00006C07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1901" name="Line 351">
          <a:extLst>
            <a:ext uri="{FF2B5EF4-FFF2-40B4-BE49-F238E27FC236}">
              <a16:creationId xmlns:a16="http://schemas.microsoft.com/office/drawing/2014/main" id="{00000000-0008-0000-0000-00006D07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1902" name="Line 352">
          <a:extLst>
            <a:ext uri="{FF2B5EF4-FFF2-40B4-BE49-F238E27FC236}">
              <a16:creationId xmlns:a16="http://schemas.microsoft.com/office/drawing/2014/main" id="{00000000-0008-0000-0000-00006E07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1903" name="Line 353">
          <a:extLst>
            <a:ext uri="{FF2B5EF4-FFF2-40B4-BE49-F238E27FC236}">
              <a16:creationId xmlns:a16="http://schemas.microsoft.com/office/drawing/2014/main" id="{00000000-0008-0000-0000-00006F07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1904" name="Line 354">
          <a:extLst>
            <a:ext uri="{FF2B5EF4-FFF2-40B4-BE49-F238E27FC236}">
              <a16:creationId xmlns:a16="http://schemas.microsoft.com/office/drawing/2014/main" id="{00000000-0008-0000-0000-00007007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1905" name="Line 355">
          <a:extLst>
            <a:ext uri="{FF2B5EF4-FFF2-40B4-BE49-F238E27FC236}">
              <a16:creationId xmlns:a16="http://schemas.microsoft.com/office/drawing/2014/main" id="{00000000-0008-0000-0000-00007107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1906" name="Line 356">
          <a:extLst>
            <a:ext uri="{FF2B5EF4-FFF2-40B4-BE49-F238E27FC236}">
              <a16:creationId xmlns:a16="http://schemas.microsoft.com/office/drawing/2014/main" id="{00000000-0008-0000-0000-00007207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1907" name="Line 357">
          <a:extLst>
            <a:ext uri="{FF2B5EF4-FFF2-40B4-BE49-F238E27FC236}">
              <a16:creationId xmlns:a16="http://schemas.microsoft.com/office/drawing/2014/main" id="{00000000-0008-0000-0000-00007307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1908" name="Line 358">
          <a:extLst>
            <a:ext uri="{FF2B5EF4-FFF2-40B4-BE49-F238E27FC236}">
              <a16:creationId xmlns:a16="http://schemas.microsoft.com/office/drawing/2014/main" id="{00000000-0008-0000-0000-00007407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1909" name="Line 359">
          <a:extLst>
            <a:ext uri="{FF2B5EF4-FFF2-40B4-BE49-F238E27FC236}">
              <a16:creationId xmlns:a16="http://schemas.microsoft.com/office/drawing/2014/main" id="{00000000-0008-0000-0000-00007507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1910" name="Line 360">
          <a:extLst>
            <a:ext uri="{FF2B5EF4-FFF2-40B4-BE49-F238E27FC236}">
              <a16:creationId xmlns:a16="http://schemas.microsoft.com/office/drawing/2014/main" id="{00000000-0008-0000-0000-00007607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1911" name="Line 361">
          <a:extLst>
            <a:ext uri="{FF2B5EF4-FFF2-40B4-BE49-F238E27FC236}">
              <a16:creationId xmlns:a16="http://schemas.microsoft.com/office/drawing/2014/main" id="{00000000-0008-0000-0000-00007707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1912" name="Line 362">
          <a:extLst>
            <a:ext uri="{FF2B5EF4-FFF2-40B4-BE49-F238E27FC236}">
              <a16:creationId xmlns:a16="http://schemas.microsoft.com/office/drawing/2014/main" id="{00000000-0008-0000-0000-00007807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1913" name="Line 363">
          <a:extLst>
            <a:ext uri="{FF2B5EF4-FFF2-40B4-BE49-F238E27FC236}">
              <a16:creationId xmlns:a16="http://schemas.microsoft.com/office/drawing/2014/main" id="{00000000-0008-0000-0000-00007907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1914" name="Line 364">
          <a:extLst>
            <a:ext uri="{FF2B5EF4-FFF2-40B4-BE49-F238E27FC236}">
              <a16:creationId xmlns:a16="http://schemas.microsoft.com/office/drawing/2014/main" id="{00000000-0008-0000-0000-00007A07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1915" name="Line 365">
          <a:extLst>
            <a:ext uri="{FF2B5EF4-FFF2-40B4-BE49-F238E27FC236}">
              <a16:creationId xmlns:a16="http://schemas.microsoft.com/office/drawing/2014/main" id="{00000000-0008-0000-0000-00007B07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1916" name="Line 366">
          <a:extLst>
            <a:ext uri="{FF2B5EF4-FFF2-40B4-BE49-F238E27FC236}">
              <a16:creationId xmlns:a16="http://schemas.microsoft.com/office/drawing/2014/main" id="{00000000-0008-0000-0000-00007C07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1917" name="Line 367">
          <a:extLst>
            <a:ext uri="{FF2B5EF4-FFF2-40B4-BE49-F238E27FC236}">
              <a16:creationId xmlns:a16="http://schemas.microsoft.com/office/drawing/2014/main" id="{00000000-0008-0000-0000-00007D07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1918" name="Line 368">
          <a:extLst>
            <a:ext uri="{FF2B5EF4-FFF2-40B4-BE49-F238E27FC236}">
              <a16:creationId xmlns:a16="http://schemas.microsoft.com/office/drawing/2014/main" id="{00000000-0008-0000-0000-00007E07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1919" name="Line 369">
          <a:extLst>
            <a:ext uri="{FF2B5EF4-FFF2-40B4-BE49-F238E27FC236}">
              <a16:creationId xmlns:a16="http://schemas.microsoft.com/office/drawing/2014/main" id="{00000000-0008-0000-0000-00007F07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1920" name="Line 370">
          <a:extLst>
            <a:ext uri="{FF2B5EF4-FFF2-40B4-BE49-F238E27FC236}">
              <a16:creationId xmlns:a16="http://schemas.microsoft.com/office/drawing/2014/main" id="{00000000-0008-0000-0000-00008007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1921" name="Line 371">
          <a:extLst>
            <a:ext uri="{FF2B5EF4-FFF2-40B4-BE49-F238E27FC236}">
              <a16:creationId xmlns:a16="http://schemas.microsoft.com/office/drawing/2014/main" id="{00000000-0008-0000-0000-00008107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1922" name="Line 372">
          <a:extLst>
            <a:ext uri="{FF2B5EF4-FFF2-40B4-BE49-F238E27FC236}">
              <a16:creationId xmlns:a16="http://schemas.microsoft.com/office/drawing/2014/main" id="{00000000-0008-0000-0000-00008207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1923" name="Line 373">
          <a:extLst>
            <a:ext uri="{FF2B5EF4-FFF2-40B4-BE49-F238E27FC236}">
              <a16:creationId xmlns:a16="http://schemas.microsoft.com/office/drawing/2014/main" id="{00000000-0008-0000-0000-00008307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1924" name="Line 374">
          <a:extLst>
            <a:ext uri="{FF2B5EF4-FFF2-40B4-BE49-F238E27FC236}">
              <a16:creationId xmlns:a16="http://schemas.microsoft.com/office/drawing/2014/main" id="{00000000-0008-0000-0000-00008407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1925" name="Line 375">
          <a:extLst>
            <a:ext uri="{FF2B5EF4-FFF2-40B4-BE49-F238E27FC236}">
              <a16:creationId xmlns:a16="http://schemas.microsoft.com/office/drawing/2014/main" id="{00000000-0008-0000-0000-00008507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1926" name="Line 376">
          <a:extLst>
            <a:ext uri="{FF2B5EF4-FFF2-40B4-BE49-F238E27FC236}">
              <a16:creationId xmlns:a16="http://schemas.microsoft.com/office/drawing/2014/main" id="{00000000-0008-0000-0000-00008607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1927" name="Line 377">
          <a:extLst>
            <a:ext uri="{FF2B5EF4-FFF2-40B4-BE49-F238E27FC236}">
              <a16:creationId xmlns:a16="http://schemas.microsoft.com/office/drawing/2014/main" id="{00000000-0008-0000-0000-00008707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1928" name="Line 378">
          <a:extLst>
            <a:ext uri="{FF2B5EF4-FFF2-40B4-BE49-F238E27FC236}">
              <a16:creationId xmlns:a16="http://schemas.microsoft.com/office/drawing/2014/main" id="{00000000-0008-0000-0000-00008807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1929" name="Line 379">
          <a:extLst>
            <a:ext uri="{FF2B5EF4-FFF2-40B4-BE49-F238E27FC236}">
              <a16:creationId xmlns:a16="http://schemas.microsoft.com/office/drawing/2014/main" id="{00000000-0008-0000-0000-00008907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1930" name="Line 380">
          <a:extLst>
            <a:ext uri="{FF2B5EF4-FFF2-40B4-BE49-F238E27FC236}">
              <a16:creationId xmlns:a16="http://schemas.microsoft.com/office/drawing/2014/main" id="{00000000-0008-0000-0000-00008A07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1931" name="Line 381">
          <a:extLst>
            <a:ext uri="{FF2B5EF4-FFF2-40B4-BE49-F238E27FC236}">
              <a16:creationId xmlns:a16="http://schemas.microsoft.com/office/drawing/2014/main" id="{00000000-0008-0000-0000-00008B07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1932" name="Line 382">
          <a:extLst>
            <a:ext uri="{FF2B5EF4-FFF2-40B4-BE49-F238E27FC236}">
              <a16:creationId xmlns:a16="http://schemas.microsoft.com/office/drawing/2014/main" id="{00000000-0008-0000-0000-00008C07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1933" name="Line 383">
          <a:extLst>
            <a:ext uri="{FF2B5EF4-FFF2-40B4-BE49-F238E27FC236}">
              <a16:creationId xmlns:a16="http://schemas.microsoft.com/office/drawing/2014/main" id="{00000000-0008-0000-0000-00008D07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1934" name="Line 384">
          <a:extLst>
            <a:ext uri="{FF2B5EF4-FFF2-40B4-BE49-F238E27FC236}">
              <a16:creationId xmlns:a16="http://schemas.microsoft.com/office/drawing/2014/main" id="{00000000-0008-0000-0000-00008E07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1935" name="Line 385">
          <a:extLst>
            <a:ext uri="{FF2B5EF4-FFF2-40B4-BE49-F238E27FC236}">
              <a16:creationId xmlns:a16="http://schemas.microsoft.com/office/drawing/2014/main" id="{00000000-0008-0000-0000-00008F07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1936" name="Line 386">
          <a:extLst>
            <a:ext uri="{FF2B5EF4-FFF2-40B4-BE49-F238E27FC236}">
              <a16:creationId xmlns:a16="http://schemas.microsoft.com/office/drawing/2014/main" id="{00000000-0008-0000-0000-00009007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1937" name="Line 387">
          <a:extLst>
            <a:ext uri="{FF2B5EF4-FFF2-40B4-BE49-F238E27FC236}">
              <a16:creationId xmlns:a16="http://schemas.microsoft.com/office/drawing/2014/main" id="{00000000-0008-0000-0000-00009107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1938" name="Line 388">
          <a:extLst>
            <a:ext uri="{FF2B5EF4-FFF2-40B4-BE49-F238E27FC236}">
              <a16:creationId xmlns:a16="http://schemas.microsoft.com/office/drawing/2014/main" id="{00000000-0008-0000-0000-00009207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1939" name="Line 389">
          <a:extLst>
            <a:ext uri="{FF2B5EF4-FFF2-40B4-BE49-F238E27FC236}">
              <a16:creationId xmlns:a16="http://schemas.microsoft.com/office/drawing/2014/main" id="{00000000-0008-0000-0000-00009307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1940" name="Line 390">
          <a:extLst>
            <a:ext uri="{FF2B5EF4-FFF2-40B4-BE49-F238E27FC236}">
              <a16:creationId xmlns:a16="http://schemas.microsoft.com/office/drawing/2014/main" id="{00000000-0008-0000-0000-00009407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1941" name="Line 391">
          <a:extLst>
            <a:ext uri="{FF2B5EF4-FFF2-40B4-BE49-F238E27FC236}">
              <a16:creationId xmlns:a16="http://schemas.microsoft.com/office/drawing/2014/main" id="{00000000-0008-0000-0000-00009507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1942" name="Line 392">
          <a:extLst>
            <a:ext uri="{FF2B5EF4-FFF2-40B4-BE49-F238E27FC236}">
              <a16:creationId xmlns:a16="http://schemas.microsoft.com/office/drawing/2014/main" id="{00000000-0008-0000-0000-00009607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1943" name="Line 393">
          <a:extLst>
            <a:ext uri="{FF2B5EF4-FFF2-40B4-BE49-F238E27FC236}">
              <a16:creationId xmlns:a16="http://schemas.microsoft.com/office/drawing/2014/main" id="{00000000-0008-0000-0000-00009707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1944" name="Line 394">
          <a:extLst>
            <a:ext uri="{FF2B5EF4-FFF2-40B4-BE49-F238E27FC236}">
              <a16:creationId xmlns:a16="http://schemas.microsoft.com/office/drawing/2014/main" id="{00000000-0008-0000-0000-00009807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1945" name="Line 395">
          <a:extLst>
            <a:ext uri="{FF2B5EF4-FFF2-40B4-BE49-F238E27FC236}">
              <a16:creationId xmlns:a16="http://schemas.microsoft.com/office/drawing/2014/main" id="{00000000-0008-0000-0000-00009907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1946" name="Line 396">
          <a:extLst>
            <a:ext uri="{FF2B5EF4-FFF2-40B4-BE49-F238E27FC236}">
              <a16:creationId xmlns:a16="http://schemas.microsoft.com/office/drawing/2014/main" id="{00000000-0008-0000-0000-00009A07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1947" name="Line 397">
          <a:extLst>
            <a:ext uri="{FF2B5EF4-FFF2-40B4-BE49-F238E27FC236}">
              <a16:creationId xmlns:a16="http://schemas.microsoft.com/office/drawing/2014/main" id="{00000000-0008-0000-0000-00009B07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1948" name="Line 398">
          <a:extLst>
            <a:ext uri="{FF2B5EF4-FFF2-40B4-BE49-F238E27FC236}">
              <a16:creationId xmlns:a16="http://schemas.microsoft.com/office/drawing/2014/main" id="{00000000-0008-0000-0000-00009C07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1949" name="Line 399">
          <a:extLst>
            <a:ext uri="{FF2B5EF4-FFF2-40B4-BE49-F238E27FC236}">
              <a16:creationId xmlns:a16="http://schemas.microsoft.com/office/drawing/2014/main" id="{00000000-0008-0000-0000-00009D07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1950" name="Line 400">
          <a:extLst>
            <a:ext uri="{FF2B5EF4-FFF2-40B4-BE49-F238E27FC236}">
              <a16:creationId xmlns:a16="http://schemas.microsoft.com/office/drawing/2014/main" id="{00000000-0008-0000-0000-00009E07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1951" name="Line 401">
          <a:extLst>
            <a:ext uri="{FF2B5EF4-FFF2-40B4-BE49-F238E27FC236}">
              <a16:creationId xmlns:a16="http://schemas.microsoft.com/office/drawing/2014/main" id="{00000000-0008-0000-0000-00009F07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1952" name="Line 402">
          <a:extLst>
            <a:ext uri="{FF2B5EF4-FFF2-40B4-BE49-F238E27FC236}">
              <a16:creationId xmlns:a16="http://schemas.microsoft.com/office/drawing/2014/main" id="{00000000-0008-0000-0000-0000A007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1953" name="Line 403">
          <a:extLst>
            <a:ext uri="{FF2B5EF4-FFF2-40B4-BE49-F238E27FC236}">
              <a16:creationId xmlns:a16="http://schemas.microsoft.com/office/drawing/2014/main" id="{00000000-0008-0000-0000-0000A107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1954" name="Line 404">
          <a:extLst>
            <a:ext uri="{FF2B5EF4-FFF2-40B4-BE49-F238E27FC236}">
              <a16:creationId xmlns:a16="http://schemas.microsoft.com/office/drawing/2014/main" id="{00000000-0008-0000-0000-0000A207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1955" name="Line 405">
          <a:extLst>
            <a:ext uri="{FF2B5EF4-FFF2-40B4-BE49-F238E27FC236}">
              <a16:creationId xmlns:a16="http://schemas.microsoft.com/office/drawing/2014/main" id="{00000000-0008-0000-0000-0000A307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1956" name="Line 406">
          <a:extLst>
            <a:ext uri="{FF2B5EF4-FFF2-40B4-BE49-F238E27FC236}">
              <a16:creationId xmlns:a16="http://schemas.microsoft.com/office/drawing/2014/main" id="{00000000-0008-0000-0000-0000A407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1957" name="Line 407">
          <a:extLst>
            <a:ext uri="{FF2B5EF4-FFF2-40B4-BE49-F238E27FC236}">
              <a16:creationId xmlns:a16="http://schemas.microsoft.com/office/drawing/2014/main" id="{00000000-0008-0000-0000-0000A507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1958" name="AutoShape 408">
          <a:extLst>
            <a:ext uri="{FF2B5EF4-FFF2-40B4-BE49-F238E27FC236}">
              <a16:creationId xmlns:a16="http://schemas.microsoft.com/office/drawing/2014/main" id="{00000000-0008-0000-0000-0000A6070000}"/>
            </a:ext>
          </a:extLst>
        </xdr:cNvPr>
        <xdr:cNvSpPr>
          <a:spLocks noChangeArrowheads="1"/>
        </xdr:cNvSpPr>
      </xdr:nvSpPr>
      <xdr:spPr bwMode="auto">
        <a:xfrm>
          <a:off x="1562100" y="73723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1959" name="AutoShape 409">
          <a:extLst>
            <a:ext uri="{FF2B5EF4-FFF2-40B4-BE49-F238E27FC236}">
              <a16:creationId xmlns:a16="http://schemas.microsoft.com/office/drawing/2014/main" id="{00000000-0008-0000-0000-0000A7070000}"/>
            </a:ext>
          </a:extLst>
        </xdr:cNvPr>
        <xdr:cNvSpPr>
          <a:spLocks noChangeArrowheads="1"/>
        </xdr:cNvSpPr>
      </xdr:nvSpPr>
      <xdr:spPr bwMode="auto">
        <a:xfrm>
          <a:off x="1562100" y="73723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1960" name="AutoShape 410">
          <a:extLst>
            <a:ext uri="{FF2B5EF4-FFF2-40B4-BE49-F238E27FC236}">
              <a16:creationId xmlns:a16="http://schemas.microsoft.com/office/drawing/2014/main" id="{00000000-0008-0000-0000-0000A8070000}"/>
            </a:ext>
          </a:extLst>
        </xdr:cNvPr>
        <xdr:cNvSpPr>
          <a:spLocks noChangeArrowheads="1"/>
        </xdr:cNvSpPr>
      </xdr:nvSpPr>
      <xdr:spPr bwMode="auto">
        <a:xfrm>
          <a:off x="1562100" y="73723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1961" name="AutoShape 411">
          <a:extLst>
            <a:ext uri="{FF2B5EF4-FFF2-40B4-BE49-F238E27FC236}">
              <a16:creationId xmlns:a16="http://schemas.microsoft.com/office/drawing/2014/main" id="{00000000-0008-0000-0000-0000A9070000}"/>
            </a:ext>
          </a:extLst>
        </xdr:cNvPr>
        <xdr:cNvSpPr>
          <a:spLocks noChangeArrowheads="1"/>
        </xdr:cNvSpPr>
      </xdr:nvSpPr>
      <xdr:spPr bwMode="auto">
        <a:xfrm>
          <a:off x="1562100" y="73723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1962" name="AutoShape 412">
          <a:extLst>
            <a:ext uri="{FF2B5EF4-FFF2-40B4-BE49-F238E27FC236}">
              <a16:creationId xmlns:a16="http://schemas.microsoft.com/office/drawing/2014/main" id="{00000000-0008-0000-0000-0000AA070000}"/>
            </a:ext>
          </a:extLst>
        </xdr:cNvPr>
        <xdr:cNvSpPr>
          <a:spLocks noChangeArrowheads="1"/>
        </xdr:cNvSpPr>
      </xdr:nvSpPr>
      <xdr:spPr bwMode="auto">
        <a:xfrm>
          <a:off x="1562100" y="73723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1963" name="AutoShape 413">
          <a:extLst>
            <a:ext uri="{FF2B5EF4-FFF2-40B4-BE49-F238E27FC236}">
              <a16:creationId xmlns:a16="http://schemas.microsoft.com/office/drawing/2014/main" id="{00000000-0008-0000-0000-0000AB070000}"/>
            </a:ext>
          </a:extLst>
        </xdr:cNvPr>
        <xdr:cNvSpPr>
          <a:spLocks noChangeArrowheads="1"/>
        </xdr:cNvSpPr>
      </xdr:nvSpPr>
      <xdr:spPr bwMode="auto">
        <a:xfrm>
          <a:off x="1562100" y="73723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1964" name="AutoShape 414">
          <a:extLst>
            <a:ext uri="{FF2B5EF4-FFF2-40B4-BE49-F238E27FC236}">
              <a16:creationId xmlns:a16="http://schemas.microsoft.com/office/drawing/2014/main" id="{00000000-0008-0000-0000-0000AC070000}"/>
            </a:ext>
          </a:extLst>
        </xdr:cNvPr>
        <xdr:cNvSpPr>
          <a:spLocks noChangeArrowheads="1"/>
        </xdr:cNvSpPr>
      </xdr:nvSpPr>
      <xdr:spPr bwMode="auto">
        <a:xfrm>
          <a:off x="1562100" y="73723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1965" name="AutoShape 415">
          <a:extLst>
            <a:ext uri="{FF2B5EF4-FFF2-40B4-BE49-F238E27FC236}">
              <a16:creationId xmlns:a16="http://schemas.microsoft.com/office/drawing/2014/main" id="{00000000-0008-0000-0000-0000AD070000}"/>
            </a:ext>
          </a:extLst>
        </xdr:cNvPr>
        <xdr:cNvSpPr>
          <a:spLocks noChangeArrowheads="1"/>
        </xdr:cNvSpPr>
      </xdr:nvSpPr>
      <xdr:spPr bwMode="auto">
        <a:xfrm>
          <a:off x="1562100" y="73723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1966" name="AutoShape 416">
          <a:extLst>
            <a:ext uri="{FF2B5EF4-FFF2-40B4-BE49-F238E27FC236}">
              <a16:creationId xmlns:a16="http://schemas.microsoft.com/office/drawing/2014/main" id="{00000000-0008-0000-0000-0000AE070000}"/>
            </a:ext>
          </a:extLst>
        </xdr:cNvPr>
        <xdr:cNvSpPr>
          <a:spLocks noChangeArrowheads="1"/>
        </xdr:cNvSpPr>
      </xdr:nvSpPr>
      <xdr:spPr bwMode="auto">
        <a:xfrm>
          <a:off x="1562100" y="73723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1967" name="AutoShape 417">
          <a:extLst>
            <a:ext uri="{FF2B5EF4-FFF2-40B4-BE49-F238E27FC236}">
              <a16:creationId xmlns:a16="http://schemas.microsoft.com/office/drawing/2014/main" id="{00000000-0008-0000-0000-0000AF070000}"/>
            </a:ext>
          </a:extLst>
        </xdr:cNvPr>
        <xdr:cNvSpPr>
          <a:spLocks noChangeArrowheads="1"/>
        </xdr:cNvSpPr>
      </xdr:nvSpPr>
      <xdr:spPr bwMode="auto">
        <a:xfrm>
          <a:off x="1562100" y="73723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1968" name="AutoShape 418">
          <a:extLst>
            <a:ext uri="{FF2B5EF4-FFF2-40B4-BE49-F238E27FC236}">
              <a16:creationId xmlns:a16="http://schemas.microsoft.com/office/drawing/2014/main" id="{00000000-0008-0000-0000-0000B0070000}"/>
            </a:ext>
          </a:extLst>
        </xdr:cNvPr>
        <xdr:cNvSpPr>
          <a:spLocks noChangeArrowheads="1"/>
        </xdr:cNvSpPr>
      </xdr:nvSpPr>
      <xdr:spPr bwMode="auto">
        <a:xfrm>
          <a:off x="1562100" y="73723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1969" name="AutoShape 419">
          <a:extLst>
            <a:ext uri="{FF2B5EF4-FFF2-40B4-BE49-F238E27FC236}">
              <a16:creationId xmlns:a16="http://schemas.microsoft.com/office/drawing/2014/main" id="{00000000-0008-0000-0000-0000B1070000}"/>
            </a:ext>
          </a:extLst>
        </xdr:cNvPr>
        <xdr:cNvSpPr>
          <a:spLocks noChangeArrowheads="1"/>
        </xdr:cNvSpPr>
      </xdr:nvSpPr>
      <xdr:spPr bwMode="auto">
        <a:xfrm>
          <a:off x="1562100" y="73723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1970" name="AutoShape 420">
          <a:extLst>
            <a:ext uri="{FF2B5EF4-FFF2-40B4-BE49-F238E27FC236}">
              <a16:creationId xmlns:a16="http://schemas.microsoft.com/office/drawing/2014/main" id="{00000000-0008-0000-0000-0000B2070000}"/>
            </a:ext>
          </a:extLst>
        </xdr:cNvPr>
        <xdr:cNvSpPr>
          <a:spLocks noChangeArrowheads="1"/>
        </xdr:cNvSpPr>
      </xdr:nvSpPr>
      <xdr:spPr bwMode="auto">
        <a:xfrm>
          <a:off x="1562100" y="73723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1971" name="AutoShape 421">
          <a:extLst>
            <a:ext uri="{FF2B5EF4-FFF2-40B4-BE49-F238E27FC236}">
              <a16:creationId xmlns:a16="http://schemas.microsoft.com/office/drawing/2014/main" id="{00000000-0008-0000-0000-0000B3070000}"/>
            </a:ext>
          </a:extLst>
        </xdr:cNvPr>
        <xdr:cNvSpPr>
          <a:spLocks noChangeArrowheads="1"/>
        </xdr:cNvSpPr>
      </xdr:nvSpPr>
      <xdr:spPr bwMode="auto">
        <a:xfrm>
          <a:off x="1562100" y="73723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1972" name="AutoShape 422">
          <a:extLst>
            <a:ext uri="{FF2B5EF4-FFF2-40B4-BE49-F238E27FC236}">
              <a16:creationId xmlns:a16="http://schemas.microsoft.com/office/drawing/2014/main" id="{00000000-0008-0000-0000-0000B4070000}"/>
            </a:ext>
          </a:extLst>
        </xdr:cNvPr>
        <xdr:cNvSpPr>
          <a:spLocks noChangeArrowheads="1"/>
        </xdr:cNvSpPr>
      </xdr:nvSpPr>
      <xdr:spPr bwMode="auto">
        <a:xfrm>
          <a:off x="1562100" y="73723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1973" name="AutoShape 423">
          <a:extLst>
            <a:ext uri="{FF2B5EF4-FFF2-40B4-BE49-F238E27FC236}">
              <a16:creationId xmlns:a16="http://schemas.microsoft.com/office/drawing/2014/main" id="{00000000-0008-0000-0000-0000B5070000}"/>
            </a:ext>
          </a:extLst>
        </xdr:cNvPr>
        <xdr:cNvSpPr>
          <a:spLocks noChangeArrowheads="1"/>
        </xdr:cNvSpPr>
      </xdr:nvSpPr>
      <xdr:spPr bwMode="auto">
        <a:xfrm>
          <a:off x="1562100" y="73723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1974" name="AutoShape 424">
          <a:extLst>
            <a:ext uri="{FF2B5EF4-FFF2-40B4-BE49-F238E27FC236}">
              <a16:creationId xmlns:a16="http://schemas.microsoft.com/office/drawing/2014/main" id="{00000000-0008-0000-0000-0000B6070000}"/>
            </a:ext>
          </a:extLst>
        </xdr:cNvPr>
        <xdr:cNvSpPr>
          <a:spLocks noChangeArrowheads="1"/>
        </xdr:cNvSpPr>
      </xdr:nvSpPr>
      <xdr:spPr bwMode="auto">
        <a:xfrm>
          <a:off x="1562100" y="73723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1975" name="AutoShape 425">
          <a:extLst>
            <a:ext uri="{FF2B5EF4-FFF2-40B4-BE49-F238E27FC236}">
              <a16:creationId xmlns:a16="http://schemas.microsoft.com/office/drawing/2014/main" id="{00000000-0008-0000-0000-0000B7070000}"/>
            </a:ext>
          </a:extLst>
        </xdr:cNvPr>
        <xdr:cNvSpPr>
          <a:spLocks noChangeArrowheads="1"/>
        </xdr:cNvSpPr>
      </xdr:nvSpPr>
      <xdr:spPr bwMode="auto">
        <a:xfrm>
          <a:off x="1562100" y="73723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1976" name="AutoShape 426">
          <a:extLst>
            <a:ext uri="{FF2B5EF4-FFF2-40B4-BE49-F238E27FC236}">
              <a16:creationId xmlns:a16="http://schemas.microsoft.com/office/drawing/2014/main" id="{00000000-0008-0000-0000-0000B8070000}"/>
            </a:ext>
          </a:extLst>
        </xdr:cNvPr>
        <xdr:cNvSpPr>
          <a:spLocks noChangeArrowheads="1"/>
        </xdr:cNvSpPr>
      </xdr:nvSpPr>
      <xdr:spPr bwMode="auto">
        <a:xfrm>
          <a:off x="1562100" y="73723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1977" name="AutoShape 427">
          <a:extLst>
            <a:ext uri="{FF2B5EF4-FFF2-40B4-BE49-F238E27FC236}">
              <a16:creationId xmlns:a16="http://schemas.microsoft.com/office/drawing/2014/main" id="{00000000-0008-0000-0000-0000B9070000}"/>
            </a:ext>
          </a:extLst>
        </xdr:cNvPr>
        <xdr:cNvSpPr>
          <a:spLocks noChangeArrowheads="1"/>
        </xdr:cNvSpPr>
      </xdr:nvSpPr>
      <xdr:spPr bwMode="auto">
        <a:xfrm>
          <a:off x="1562100" y="73723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1978" name="AutoShape 428">
          <a:extLst>
            <a:ext uri="{FF2B5EF4-FFF2-40B4-BE49-F238E27FC236}">
              <a16:creationId xmlns:a16="http://schemas.microsoft.com/office/drawing/2014/main" id="{00000000-0008-0000-0000-0000BA070000}"/>
            </a:ext>
          </a:extLst>
        </xdr:cNvPr>
        <xdr:cNvSpPr>
          <a:spLocks noChangeArrowheads="1"/>
        </xdr:cNvSpPr>
      </xdr:nvSpPr>
      <xdr:spPr bwMode="auto">
        <a:xfrm>
          <a:off x="1562100" y="73723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1979" name="AutoShape 429">
          <a:extLst>
            <a:ext uri="{FF2B5EF4-FFF2-40B4-BE49-F238E27FC236}">
              <a16:creationId xmlns:a16="http://schemas.microsoft.com/office/drawing/2014/main" id="{00000000-0008-0000-0000-0000BB070000}"/>
            </a:ext>
          </a:extLst>
        </xdr:cNvPr>
        <xdr:cNvSpPr>
          <a:spLocks noChangeArrowheads="1"/>
        </xdr:cNvSpPr>
      </xdr:nvSpPr>
      <xdr:spPr bwMode="auto">
        <a:xfrm>
          <a:off x="1562100" y="73723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1980" name="AutoShape 430">
          <a:extLst>
            <a:ext uri="{FF2B5EF4-FFF2-40B4-BE49-F238E27FC236}">
              <a16:creationId xmlns:a16="http://schemas.microsoft.com/office/drawing/2014/main" id="{00000000-0008-0000-0000-0000BC070000}"/>
            </a:ext>
          </a:extLst>
        </xdr:cNvPr>
        <xdr:cNvSpPr>
          <a:spLocks noChangeArrowheads="1"/>
        </xdr:cNvSpPr>
      </xdr:nvSpPr>
      <xdr:spPr bwMode="auto">
        <a:xfrm>
          <a:off x="1562100" y="73723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1981" name="AutoShape 431">
          <a:extLst>
            <a:ext uri="{FF2B5EF4-FFF2-40B4-BE49-F238E27FC236}">
              <a16:creationId xmlns:a16="http://schemas.microsoft.com/office/drawing/2014/main" id="{00000000-0008-0000-0000-0000BD070000}"/>
            </a:ext>
          </a:extLst>
        </xdr:cNvPr>
        <xdr:cNvSpPr>
          <a:spLocks noChangeArrowheads="1"/>
        </xdr:cNvSpPr>
      </xdr:nvSpPr>
      <xdr:spPr bwMode="auto">
        <a:xfrm>
          <a:off x="1562100" y="73723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1982" name="AutoShape 432">
          <a:extLst>
            <a:ext uri="{FF2B5EF4-FFF2-40B4-BE49-F238E27FC236}">
              <a16:creationId xmlns:a16="http://schemas.microsoft.com/office/drawing/2014/main" id="{00000000-0008-0000-0000-0000BE070000}"/>
            </a:ext>
          </a:extLst>
        </xdr:cNvPr>
        <xdr:cNvSpPr>
          <a:spLocks noChangeArrowheads="1"/>
        </xdr:cNvSpPr>
      </xdr:nvSpPr>
      <xdr:spPr bwMode="auto">
        <a:xfrm>
          <a:off x="1562100" y="73723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1983" name="AutoShape 433">
          <a:extLst>
            <a:ext uri="{FF2B5EF4-FFF2-40B4-BE49-F238E27FC236}">
              <a16:creationId xmlns:a16="http://schemas.microsoft.com/office/drawing/2014/main" id="{00000000-0008-0000-0000-0000BF070000}"/>
            </a:ext>
          </a:extLst>
        </xdr:cNvPr>
        <xdr:cNvSpPr>
          <a:spLocks noChangeArrowheads="1"/>
        </xdr:cNvSpPr>
      </xdr:nvSpPr>
      <xdr:spPr bwMode="auto">
        <a:xfrm>
          <a:off x="1562100" y="73723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1984" name="AutoShape 434">
          <a:extLst>
            <a:ext uri="{FF2B5EF4-FFF2-40B4-BE49-F238E27FC236}">
              <a16:creationId xmlns:a16="http://schemas.microsoft.com/office/drawing/2014/main" id="{00000000-0008-0000-0000-0000C0070000}"/>
            </a:ext>
          </a:extLst>
        </xdr:cNvPr>
        <xdr:cNvSpPr>
          <a:spLocks noChangeArrowheads="1"/>
        </xdr:cNvSpPr>
      </xdr:nvSpPr>
      <xdr:spPr bwMode="auto">
        <a:xfrm>
          <a:off x="1562100" y="73723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1985" name="AutoShape 435">
          <a:extLst>
            <a:ext uri="{FF2B5EF4-FFF2-40B4-BE49-F238E27FC236}">
              <a16:creationId xmlns:a16="http://schemas.microsoft.com/office/drawing/2014/main" id="{00000000-0008-0000-0000-0000C1070000}"/>
            </a:ext>
          </a:extLst>
        </xdr:cNvPr>
        <xdr:cNvSpPr>
          <a:spLocks noChangeArrowheads="1"/>
        </xdr:cNvSpPr>
      </xdr:nvSpPr>
      <xdr:spPr bwMode="auto">
        <a:xfrm>
          <a:off x="1562100" y="73723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1986" name="AutoShape 436">
          <a:extLst>
            <a:ext uri="{FF2B5EF4-FFF2-40B4-BE49-F238E27FC236}">
              <a16:creationId xmlns:a16="http://schemas.microsoft.com/office/drawing/2014/main" id="{00000000-0008-0000-0000-0000C2070000}"/>
            </a:ext>
          </a:extLst>
        </xdr:cNvPr>
        <xdr:cNvSpPr>
          <a:spLocks noChangeArrowheads="1"/>
        </xdr:cNvSpPr>
      </xdr:nvSpPr>
      <xdr:spPr bwMode="auto">
        <a:xfrm>
          <a:off x="1562100" y="73723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1987" name="AutoShape 437">
          <a:extLst>
            <a:ext uri="{FF2B5EF4-FFF2-40B4-BE49-F238E27FC236}">
              <a16:creationId xmlns:a16="http://schemas.microsoft.com/office/drawing/2014/main" id="{00000000-0008-0000-0000-0000C3070000}"/>
            </a:ext>
          </a:extLst>
        </xdr:cNvPr>
        <xdr:cNvSpPr>
          <a:spLocks noChangeArrowheads="1"/>
        </xdr:cNvSpPr>
      </xdr:nvSpPr>
      <xdr:spPr bwMode="auto">
        <a:xfrm>
          <a:off x="1562100" y="73723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1988" name="Line 440">
          <a:extLst>
            <a:ext uri="{FF2B5EF4-FFF2-40B4-BE49-F238E27FC236}">
              <a16:creationId xmlns:a16="http://schemas.microsoft.com/office/drawing/2014/main" id="{00000000-0008-0000-0000-0000C407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1989" name="Line 441">
          <a:extLst>
            <a:ext uri="{FF2B5EF4-FFF2-40B4-BE49-F238E27FC236}">
              <a16:creationId xmlns:a16="http://schemas.microsoft.com/office/drawing/2014/main" id="{00000000-0008-0000-0000-0000C507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1990" name="Line 442">
          <a:extLst>
            <a:ext uri="{FF2B5EF4-FFF2-40B4-BE49-F238E27FC236}">
              <a16:creationId xmlns:a16="http://schemas.microsoft.com/office/drawing/2014/main" id="{00000000-0008-0000-0000-0000C607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1991" name="Line 443">
          <a:extLst>
            <a:ext uri="{FF2B5EF4-FFF2-40B4-BE49-F238E27FC236}">
              <a16:creationId xmlns:a16="http://schemas.microsoft.com/office/drawing/2014/main" id="{00000000-0008-0000-0000-0000C707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1992" name="Line 444">
          <a:extLst>
            <a:ext uri="{FF2B5EF4-FFF2-40B4-BE49-F238E27FC236}">
              <a16:creationId xmlns:a16="http://schemas.microsoft.com/office/drawing/2014/main" id="{00000000-0008-0000-0000-0000C807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1993" name="Line 445">
          <a:extLst>
            <a:ext uri="{FF2B5EF4-FFF2-40B4-BE49-F238E27FC236}">
              <a16:creationId xmlns:a16="http://schemas.microsoft.com/office/drawing/2014/main" id="{00000000-0008-0000-0000-0000C907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1994" name="Line 446">
          <a:extLst>
            <a:ext uri="{FF2B5EF4-FFF2-40B4-BE49-F238E27FC236}">
              <a16:creationId xmlns:a16="http://schemas.microsoft.com/office/drawing/2014/main" id="{00000000-0008-0000-0000-0000CA07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1995" name="Line 447">
          <a:extLst>
            <a:ext uri="{FF2B5EF4-FFF2-40B4-BE49-F238E27FC236}">
              <a16:creationId xmlns:a16="http://schemas.microsoft.com/office/drawing/2014/main" id="{00000000-0008-0000-0000-0000CB07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1996" name="Line 448">
          <a:extLst>
            <a:ext uri="{FF2B5EF4-FFF2-40B4-BE49-F238E27FC236}">
              <a16:creationId xmlns:a16="http://schemas.microsoft.com/office/drawing/2014/main" id="{00000000-0008-0000-0000-0000CC07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1997" name="Line 449">
          <a:extLst>
            <a:ext uri="{FF2B5EF4-FFF2-40B4-BE49-F238E27FC236}">
              <a16:creationId xmlns:a16="http://schemas.microsoft.com/office/drawing/2014/main" id="{00000000-0008-0000-0000-0000CD07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1998" name="Line 450">
          <a:extLst>
            <a:ext uri="{FF2B5EF4-FFF2-40B4-BE49-F238E27FC236}">
              <a16:creationId xmlns:a16="http://schemas.microsoft.com/office/drawing/2014/main" id="{00000000-0008-0000-0000-0000CE07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1999" name="Line 451">
          <a:extLst>
            <a:ext uri="{FF2B5EF4-FFF2-40B4-BE49-F238E27FC236}">
              <a16:creationId xmlns:a16="http://schemas.microsoft.com/office/drawing/2014/main" id="{00000000-0008-0000-0000-0000CF07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000" name="Line 452">
          <a:extLst>
            <a:ext uri="{FF2B5EF4-FFF2-40B4-BE49-F238E27FC236}">
              <a16:creationId xmlns:a16="http://schemas.microsoft.com/office/drawing/2014/main" id="{00000000-0008-0000-0000-0000D007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001" name="Line 453">
          <a:extLst>
            <a:ext uri="{FF2B5EF4-FFF2-40B4-BE49-F238E27FC236}">
              <a16:creationId xmlns:a16="http://schemas.microsoft.com/office/drawing/2014/main" id="{00000000-0008-0000-0000-0000D107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002" name="Line 454">
          <a:extLst>
            <a:ext uri="{FF2B5EF4-FFF2-40B4-BE49-F238E27FC236}">
              <a16:creationId xmlns:a16="http://schemas.microsoft.com/office/drawing/2014/main" id="{00000000-0008-0000-0000-0000D207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003" name="Line 455">
          <a:extLst>
            <a:ext uri="{FF2B5EF4-FFF2-40B4-BE49-F238E27FC236}">
              <a16:creationId xmlns:a16="http://schemas.microsoft.com/office/drawing/2014/main" id="{00000000-0008-0000-0000-0000D307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004" name="Line 456">
          <a:extLst>
            <a:ext uri="{FF2B5EF4-FFF2-40B4-BE49-F238E27FC236}">
              <a16:creationId xmlns:a16="http://schemas.microsoft.com/office/drawing/2014/main" id="{00000000-0008-0000-0000-0000D407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005" name="Line 457">
          <a:extLst>
            <a:ext uri="{FF2B5EF4-FFF2-40B4-BE49-F238E27FC236}">
              <a16:creationId xmlns:a16="http://schemas.microsoft.com/office/drawing/2014/main" id="{00000000-0008-0000-0000-0000D507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006" name="Line 458">
          <a:extLst>
            <a:ext uri="{FF2B5EF4-FFF2-40B4-BE49-F238E27FC236}">
              <a16:creationId xmlns:a16="http://schemas.microsoft.com/office/drawing/2014/main" id="{00000000-0008-0000-0000-0000D607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007" name="Line 459">
          <a:extLst>
            <a:ext uri="{FF2B5EF4-FFF2-40B4-BE49-F238E27FC236}">
              <a16:creationId xmlns:a16="http://schemas.microsoft.com/office/drawing/2014/main" id="{00000000-0008-0000-0000-0000D707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008" name="Line 460">
          <a:extLst>
            <a:ext uri="{FF2B5EF4-FFF2-40B4-BE49-F238E27FC236}">
              <a16:creationId xmlns:a16="http://schemas.microsoft.com/office/drawing/2014/main" id="{00000000-0008-0000-0000-0000D807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009" name="Line 461">
          <a:extLst>
            <a:ext uri="{FF2B5EF4-FFF2-40B4-BE49-F238E27FC236}">
              <a16:creationId xmlns:a16="http://schemas.microsoft.com/office/drawing/2014/main" id="{00000000-0008-0000-0000-0000D907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010" name="Line 462">
          <a:extLst>
            <a:ext uri="{FF2B5EF4-FFF2-40B4-BE49-F238E27FC236}">
              <a16:creationId xmlns:a16="http://schemas.microsoft.com/office/drawing/2014/main" id="{00000000-0008-0000-0000-0000DA07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011" name="Line 463">
          <a:extLst>
            <a:ext uri="{FF2B5EF4-FFF2-40B4-BE49-F238E27FC236}">
              <a16:creationId xmlns:a16="http://schemas.microsoft.com/office/drawing/2014/main" id="{00000000-0008-0000-0000-0000DB07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012" name="Line 464">
          <a:extLst>
            <a:ext uri="{FF2B5EF4-FFF2-40B4-BE49-F238E27FC236}">
              <a16:creationId xmlns:a16="http://schemas.microsoft.com/office/drawing/2014/main" id="{00000000-0008-0000-0000-0000DC07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013" name="Line 465">
          <a:extLst>
            <a:ext uri="{FF2B5EF4-FFF2-40B4-BE49-F238E27FC236}">
              <a16:creationId xmlns:a16="http://schemas.microsoft.com/office/drawing/2014/main" id="{00000000-0008-0000-0000-0000DD07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014" name="Line 466">
          <a:extLst>
            <a:ext uri="{FF2B5EF4-FFF2-40B4-BE49-F238E27FC236}">
              <a16:creationId xmlns:a16="http://schemas.microsoft.com/office/drawing/2014/main" id="{00000000-0008-0000-0000-0000DE07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015" name="Line 467">
          <a:extLst>
            <a:ext uri="{FF2B5EF4-FFF2-40B4-BE49-F238E27FC236}">
              <a16:creationId xmlns:a16="http://schemas.microsoft.com/office/drawing/2014/main" id="{00000000-0008-0000-0000-0000DF07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016" name="Line 468">
          <a:extLst>
            <a:ext uri="{FF2B5EF4-FFF2-40B4-BE49-F238E27FC236}">
              <a16:creationId xmlns:a16="http://schemas.microsoft.com/office/drawing/2014/main" id="{00000000-0008-0000-0000-0000E007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017" name="Line 469">
          <a:extLst>
            <a:ext uri="{FF2B5EF4-FFF2-40B4-BE49-F238E27FC236}">
              <a16:creationId xmlns:a16="http://schemas.microsoft.com/office/drawing/2014/main" id="{00000000-0008-0000-0000-0000E107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018" name="Line 470">
          <a:extLst>
            <a:ext uri="{FF2B5EF4-FFF2-40B4-BE49-F238E27FC236}">
              <a16:creationId xmlns:a16="http://schemas.microsoft.com/office/drawing/2014/main" id="{00000000-0008-0000-0000-0000E207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019" name="Line 471">
          <a:extLst>
            <a:ext uri="{FF2B5EF4-FFF2-40B4-BE49-F238E27FC236}">
              <a16:creationId xmlns:a16="http://schemas.microsoft.com/office/drawing/2014/main" id="{00000000-0008-0000-0000-0000E307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020" name="Line 472">
          <a:extLst>
            <a:ext uri="{FF2B5EF4-FFF2-40B4-BE49-F238E27FC236}">
              <a16:creationId xmlns:a16="http://schemas.microsoft.com/office/drawing/2014/main" id="{00000000-0008-0000-0000-0000E407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021" name="Line 473">
          <a:extLst>
            <a:ext uri="{FF2B5EF4-FFF2-40B4-BE49-F238E27FC236}">
              <a16:creationId xmlns:a16="http://schemas.microsoft.com/office/drawing/2014/main" id="{00000000-0008-0000-0000-0000E507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022" name="Line 474">
          <a:extLst>
            <a:ext uri="{FF2B5EF4-FFF2-40B4-BE49-F238E27FC236}">
              <a16:creationId xmlns:a16="http://schemas.microsoft.com/office/drawing/2014/main" id="{00000000-0008-0000-0000-0000E607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023" name="Line 475">
          <a:extLst>
            <a:ext uri="{FF2B5EF4-FFF2-40B4-BE49-F238E27FC236}">
              <a16:creationId xmlns:a16="http://schemas.microsoft.com/office/drawing/2014/main" id="{00000000-0008-0000-0000-0000E707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024" name="Line 476">
          <a:extLst>
            <a:ext uri="{FF2B5EF4-FFF2-40B4-BE49-F238E27FC236}">
              <a16:creationId xmlns:a16="http://schemas.microsoft.com/office/drawing/2014/main" id="{00000000-0008-0000-0000-0000E807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025" name="Line 477">
          <a:extLst>
            <a:ext uri="{FF2B5EF4-FFF2-40B4-BE49-F238E27FC236}">
              <a16:creationId xmlns:a16="http://schemas.microsoft.com/office/drawing/2014/main" id="{00000000-0008-0000-0000-0000E907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026" name="Line 478">
          <a:extLst>
            <a:ext uri="{FF2B5EF4-FFF2-40B4-BE49-F238E27FC236}">
              <a16:creationId xmlns:a16="http://schemas.microsoft.com/office/drawing/2014/main" id="{00000000-0008-0000-0000-0000EA07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027" name="Line 479">
          <a:extLst>
            <a:ext uri="{FF2B5EF4-FFF2-40B4-BE49-F238E27FC236}">
              <a16:creationId xmlns:a16="http://schemas.microsoft.com/office/drawing/2014/main" id="{00000000-0008-0000-0000-0000EB07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028" name="Line 480">
          <a:extLst>
            <a:ext uri="{FF2B5EF4-FFF2-40B4-BE49-F238E27FC236}">
              <a16:creationId xmlns:a16="http://schemas.microsoft.com/office/drawing/2014/main" id="{00000000-0008-0000-0000-0000EC07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029" name="Line 481">
          <a:extLst>
            <a:ext uri="{FF2B5EF4-FFF2-40B4-BE49-F238E27FC236}">
              <a16:creationId xmlns:a16="http://schemas.microsoft.com/office/drawing/2014/main" id="{00000000-0008-0000-0000-0000ED07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030" name="Line 482">
          <a:extLst>
            <a:ext uri="{FF2B5EF4-FFF2-40B4-BE49-F238E27FC236}">
              <a16:creationId xmlns:a16="http://schemas.microsoft.com/office/drawing/2014/main" id="{00000000-0008-0000-0000-0000EE07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031" name="Line 483">
          <a:extLst>
            <a:ext uri="{FF2B5EF4-FFF2-40B4-BE49-F238E27FC236}">
              <a16:creationId xmlns:a16="http://schemas.microsoft.com/office/drawing/2014/main" id="{00000000-0008-0000-0000-0000EF07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032" name="Line 484">
          <a:extLst>
            <a:ext uri="{FF2B5EF4-FFF2-40B4-BE49-F238E27FC236}">
              <a16:creationId xmlns:a16="http://schemas.microsoft.com/office/drawing/2014/main" id="{00000000-0008-0000-0000-0000F007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033" name="Line 485">
          <a:extLst>
            <a:ext uri="{FF2B5EF4-FFF2-40B4-BE49-F238E27FC236}">
              <a16:creationId xmlns:a16="http://schemas.microsoft.com/office/drawing/2014/main" id="{00000000-0008-0000-0000-0000F107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034" name="Line 486">
          <a:extLst>
            <a:ext uri="{FF2B5EF4-FFF2-40B4-BE49-F238E27FC236}">
              <a16:creationId xmlns:a16="http://schemas.microsoft.com/office/drawing/2014/main" id="{00000000-0008-0000-0000-0000F207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035" name="Line 487">
          <a:extLst>
            <a:ext uri="{FF2B5EF4-FFF2-40B4-BE49-F238E27FC236}">
              <a16:creationId xmlns:a16="http://schemas.microsoft.com/office/drawing/2014/main" id="{00000000-0008-0000-0000-0000F307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036" name="Line 488">
          <a:extLst>
            <a:ext uri="{FF2B5EF4-FFF2-40B4-BE49-F238E27FC236}">
              <a16:creationId xmlns:a16="http://schemas.microsoft.com/office/drawing/2014/main" id="{00000000-0008-0000-0000-0000F407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037" name="Line 489">
          <a:extLst>
            <a:ext uri="{FF2B5EF4-FFF2-40B4-BE49-F238E27FC236}">
              <a16:creationId xmlns:a16="http://schemas.microsoft.com/office/drawing/2014/main" id="{00000000-0008-0000-0000-0000F507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038" name="Line 490">
          <a:extLst>
            <a:ext uri="{FF2B5EF4-FFF2-40B4-BE49-F238E27FC236}">
              <a16:creationId xmlns:a16="http://schemas.microsoft.com/office/drawing/2014/main" id="{00000000-0008-0000-0000-0000F607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039" name="Line 491">
          <a:extLst>
            <a:ext uri="{FF2B5EF4-FFF2-40B4-BE49-F238E27FC236}">
              <a16:creationId xmlns:a16="http://schemas.microsoft.com/office/drawing/2014/main" id="{00000000-0008-0000-0000-0000F707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040" name="Line 492">
          <a:extLst>
            <a:ext uri="{FF2B5EF4-FFF2-40B4-BE49-F238E27FC236}">
              <a16:creationId xmlns:a16="http://schemas.microsoft.com/office/drawing/2014/main" id="{00000000-0008-0000-0000-0000F807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041" name="Line 493">
          <a:extLst>
            <a:ext uri="{FF2B5EF4-FFF2-40B4-BE49-F238E27FC236}">
              <a16:creationId xmlns:a16="http://schemas.microsoft.com/office/drawing/2014/main" id="{00000000-0008-0000-0000-0000F907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042" name="Line 494">
          <a:extLst>
            <a:ext uri="{FF2B5EF4-FFF2-40B4-BE49-F238E27FC236}">
              <a16:creationId xmlns:a16="http://schemas.microsoft.com/office/drawing/2014/main" id="{00000000-0008-0000-0000-0000FA07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043" name="Line 495">
          <a:extLst>
            <a:ext uri="{FF2B5EF4-FFF2-40B4-BE49-F238E27FC236}">
              <a16:creationId xmlns:a16="http://schemas.microsoft.com/office/drawing/2014/main" id="{00000000-0008-0000-0000-0000FB07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044" name="Line 496">
          <a:extLst>
            <a:ext uri="{FF2B5EF4-FFF2-40B4-BE49-F238E27FC236}">
              <a16:creationId xmlns:a16="http://schemas.microsoft.com/office/drawing/2014/main" id="{00000000-0008-0000-0000-0000FC07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045" name="Line 497">
          <a:extLst>
            <a:ext uri="{FF2B5EF4-FFF2-40B4-BE49-F238E27FC236}">
              <a16:creationId xmlns:a16="http://schemas.microsoft.com/office/drawing/2014/main" id="{00000000-0008-0000-0000-0000FD07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046" name="Line 498">
          <a:extLst>
            <a:ext uri="{FF2B5EF4-FFF2-40B4-BE49-F238E27FC236}">
              <a16:creationId xmlns:a16="http://schemas.microsoft.com/office/drawing/2014/main" id="{00000000-0008-0000-0000-0000FE07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047" name="Line 499">
          <a:extLst>
            <a:ext uri="{FF2B5EF4-FFF2-40B4-BE49-F238E27FC236}">
              <a16:creationId xmlns:a16="http://schemas.microsoft.com/office/drawing/2014/main" id="{00000000-0008-0000-0000-0000FF07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048" name="Line 500">
          <a:extLst>
            <a:ext uri="{FF2B5EF4-FFF2-40B4-BE49-F238E27FC236}">
              <a16:creationId xmlns:a16="http://schemas.microsoft.com/office/drawing/2014/main" id="{00000000-0008-0000-0000-00000008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049" name="Line 501">
          <a:extLst>
            <a:ext uri="{FF2B5EF4-FFF2-40B4-BE49-F238E27FC236}">
              <a16:creationId xmlns:a16="http://schemas.microsoft.com/office/drawing/2014/main" id="{00000000-0008-0000-0000-00000108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050" name="Line 502">
          <a:extLst>
            <a:ext uri="{FF2B5EF4-FFF2-40B4-BE49-F238E27FC236}">
              <a16:creationId xmlns:a16="http://schemas.microsoft.com/office/drawing/2014/main" id="{00000000-0008-0000-0000-00000208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051" name="Line 503">
          <a:extLst>
            <a:ext uri="{FF2B5EF4-FFF2-40B4-BE49-F238E27FC236}">
              <a16:creationId xmlns:a16="http://schemas.microsoft.com/office/drawing/2014/main" id="{00000000-0008-0000-0000-00000308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052" name="Line 504">
          <a:extLst>
            <a:ext uri="{FF2B5EF4-FFF2-40B4-BE49-F238E27FC236}">
              <a16:creationId xmlns:a16="http://schemas.microsoft.com/office/drawing/2014/main" id="{00000000-0008-0000-0000-00000408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053" name="Line 505">
          <a:extLst>
            <a:ext uri="{FF2B5EF4-FFF2-40B4-BE49-F238E27FC236}">
              <a16:creationId xmlns:a16="http://schemas.microsoft.com/office/drawing/2014/main" id="{00000000-0008-0000-0000-00000508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054" name="Line 506">
          <a:extLst>
            <a:ext uri="{FF2B5EF4-FFF2-40B4-BE49-F238E27FC236}">
              <a16:creationId xmlns:a16="http://schemas.microsoft.com/office/drawing/2014/main" id="{00000000-0008-0000-0000-00000608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055" name="Line 507">
          <a:extLst>
            <a:ext uri="{FF2B5EF4-FFF2-40B4-BE49-F238E27FC236}">
              <a16:creationId xmlns:a16="http://schemas.microsoft.com/office/drawing/2014/main" id="{00000000-0008-0000-0000-00000708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056" name="Line 508">
          <a:extLst>
            <a:ext uri="{FF2B5EF4-FFF2-40B4-BE49-F238E27FC236}">
              <a16:creationId xmlns:a16="http://schemas.microsoft.com/office/drawing/2014/main" id="{00000000-0008-0000-0000-00000808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057" name="Line 509">
          <a:extLst>
            <a:ext uri="{FF2B5EF4-FFF2-40B4-BE49-F238E27FC236}">
              <a16:creationId xmlns:a16="http://schemas.microsoft.com/office/drawing/2014/main" id="{00000000-0008-0000-0000-00000908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058" name="Line 510">
          <a:extLst>
            <a:ext uri="{FF2B5EF4-FFF2-40B4-BE49-F238E27FC236}">
              <a16:creationId xmlns:a16="http://schemas.microsoft.com/office/drawing/2014/main" id="{00000000-0008-0000-0000-00000A08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059" name="Line 511">
          <a:extLst>
            <a:ext uri="{FF2B5EF4-FFF2-40B4-BE49-F238E27FC236}">
              <a16:creationId xmlns:a16="http://schemas.microsoft.com/office/drawing/2014/main" id="{00000000-0008-0000-0000-00000B08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060" name="Line 512">
          <a:extLst>
            <a:ext uri="{FF2B5EF4-FFF2-40B4-BE49-F238E27FC236}">
              <a16:creationId xmlns:a16="http://schemas.microsoft.com/office/drawing/2014/main" id="{00000000-0008-0000-0000-00000C08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061" name="Line 513">
          <a:extLst>
            <a:ext uri="{FF2B5EF4-FFF2-40B4-BE49-F238E27FC236}">
              <a16:creationId xmlns:a16="http://schemas.microsoft.com/office/drawing/2014/main" id="{00000000-0008-0000-0000-00000D08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062" name="Line 514">
          <a:extLst>
            <a:ext uri="{FF2B5EF4-FFF2-40B4-BE49-F238E27FC236}">
              <a16:creationId xmlns:a16="http://schemas.microsoft.com/office/drawing/2014/main" id="{00000000-0008-0000-0000-00000E08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063" name="Line 515">
          <a:extLst>
            <a:ext uri="{FF2B5EF4-FFF2-40B4-BE49-F238E27FC236}">
              <a16:creationId xmlns:a16="http://schemas.microsoft.com/office/drawing/2014/main" id="{00000000-0008-0000-0000-00000F08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064" name="Line 516">
          <a:extLst>
            <a:ext uri="{FF2B5EF4-FFF2-40B4-BE49-F238E27FC236}">
              <a16:creationId xmlns:a16="http://schemas.microsoft.com/office/drawing/2014/main" id="{00000000-0008-0000-0000-00001008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065" name="Line 517">
          <a:extLst>
            <a:ext uri="{FF2B5EF4-FFF2-40B4-BE49-F238E27FC236}">
              <a16:creationId xmlns:a16="http://schemas.microsoft.com/office/drawing/2014/main" id="{00000000-0008-0000-0000-00001108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066" name="Line 518">
          <a:extLst>
            <a:ext uri="{FF2B5EF4-FFF2-40B4-BE49-F238E27FC236}">
              <a16:creationId xmlns:a16="http://schemas.microsoft.com/office/drawing/2014/main" id="{00000000-0008-0000-0000-00001208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067" name="Line 519">
          <a:extLst>
            <a:ext uri="{FF2B5EF4-FFF2-40B4-BE49-F238E27FC236}">
              <a16:creationId xmlns:a16="http://schemas.microsoft.com/office/drawing/2014/main" id="{00000000-0008-0000-0000-00001308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068" name="Line 520">
          <a:extLst>
            <a:ext uri="{FF2B5EF4-FFF2-40B4-BE49-F238E27FC236}">
              <a16:creationId xmlns:a16="http://schemas.microsoft.com/office/drawing/2014/main" id="{00000000-0008-0000-0000-00001408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069" name="Line 521">
          <a:extLst>
            <a:ext uri="{FF2B5EF4-FFF2-40B4-BE49-F238E27FC236}">
              <a16:creationId xmlns:a16="http://schemas.microsoft.com/office/drawing/2014/main" id="{00000000-0008-0000-0000-00001508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070" name="Line 522">
          <a:extLst>
            <a:ext uri="{FF2B5EF4-FFF2-40B4-BE49-F238E27FC236}">
              <a16:creationId xmlns:a16="http://schemas.microsoft.com/office/drawing/2014/main" id="{00000000-0008-0000-0000-00001608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071" name="Line 523">
          <a:extLst>
            <a:ext uri="{FF2B5EF4-FFF2-40B4-BE49-F238E27FC236}">
              <a16:creationId xmlns:a16="http://schemas.microsoft.com/office/drawing/2014/main" id="{00000000-0008-0000-0000-00001708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072" name="Line 524">
          <a:extLst>
            <a:ext uri="{FF2B5EF4-FFF2-40B4-BE49-F238E27FC236}">
              <a16:creationId xmlns:a16="http://schemas.microsoft.com/office/drawing/2014/main" id="{00000000-0008-0000-0000-00001808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073" name="Line 525">
          <a:extLst>
            <a:ext uri="{FF2B5EF4-FFF2-40B4-BE49-F238E27FC236}">
              <a16:creationId xmlns:a16="http://schemas.microsoft.com/office/drawing/2014/main" id="{00000000-0008-0000-0000-00001908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074" name="Line 526">
          <a:extLst>
            <a:ext uri="{FF2B5EF4-FFF2-40B4-BE49-F238E27FC236}">
              <a16:creationId xmlns:a16="http://schemas.microsoft.com/office/drawing/2014/main" id="{00000000-0008-0000-0000-00001A08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075" name="Line 527">
          <a:extLst>
            <a:ext uri="{FF2B5EF4-FFF2-40B4-BE49-F238E27FC236}">
              <a16:creationId xmlns:a16="http://schemas.microsoft.com/office/drawing/2014/main" id="{00000000-0008-0000-0000-00001B08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076" name="Line 528">
          <a:extLst>
            <a:ext uri="{FF2B5EF4-FFF2-40B4-BE49-F238E27FC236}">
              <a16:creationId xmlns:a16="http://schemas.microsoft.com/office/drawing/2014/main" id="{00000000-0008-0000-0000-00001C08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077" name="Line 529">
          <a:extLst>
            <a:ext uri="{FF2B5EF4-FFF2-40B4-BE49-F238E27FC236}">
              <a16:creationId xmlns:a16="http://schemas.microsoft.com/office/drawing/2014/main" id="{00000000-0008-0000-0000-00001D08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078" name="Line 530">
          <a:extLst>
            <a:ext uri="{FF2B5EF4-FFF2-40B4-BE49-F238E27FC236}">
              <a16:creationId xmlns:a16="http://schemas.microsoft.com/office/drawing/2014/main" id="{00000000-0008-0000-0000-00001E08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079" name="Line 531">
          <a:extLst>
            <a:ext uri="{FF2B5EF4-FFF2-40B4-BE49-F238E27FC236}">
              <a16:creationId xmlns:a16="http://schemas.microsoft.com/office/drawing/2014/main" id="{00000000-0008-0000-0000-00001F08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080" name="Line 532">
          <a:extLst>
            <a:ext uri="{FF2B5EF4-FFF2-40B4-BE49-F238E27FC236}">
              <a16:creationId xmlns:a16="http://schemas.microsoft.com/office/drawing/2014/main" id="{00000000-0008-0000-0000-00002008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081" name="Line 533">
          <a:extLst>
            <a:ext uri="{FF2B5EF4-FFF2-40B4-BE49-F238E27FC236}">
              <a16:creationId xmlns:a16="http://schemas.microsoft.com/office/drawing/2014/main" id="{00000000-0008-0000-0000-00002108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082" name="Line 534">
          <a:extLst>
            <a:ext uri="{FF2B5EF4-FFF2-40B4-BE49-F238E27FC236}">
              <a16:creationId xmlns:a16="http://schemas.microsoft.com/office/drawing/2014/main" id="{00000000-0008-0000-0000-00002208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083" name="Line 535">
          <a:extLst>
            <a:ext uri="{FF2B5EF4-FFF2-40B4-BE49-F238E27FC236}">
              <a16:creationId xmlns:a16="http://schemas.microsoft.com/office/drawing/2014/main" id="{00000000-0008-0000-0000-00002308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084" name="Line 536">
          <a:extLst>
            <a:ext uri="{FF2B5EF4-FFF2-40B4-BE49-F238E27FC236}">
              <a16:creationId xmlns:a16="http://schemas.microsoft.com/office/drawing/2014/main" id="{00000000-0008-0000-0000-00002408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085" name="Line 537">
          <a:extLst>
            <a:ext uri="{FF2B5EF4-FFF2-40B4-BE49-F238E27FC236}">
              <a16:creationId xmlns:a16="http://schemas.microsoft.com/office/drawing/2014/main" id="{00000000-0008-0000-0000-00002508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086" name="Line 538">
          <a:extLst>
            <a:ext uri="{FF2B5EF4-FFF2-40B4-BE49-F238E27FC236}">
              <a16:creationId xmlns:a16="http://schemas.microsoft.com/office/drawing/2014/main" id="{00000000-0008-0000-0000-00002608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087" name="Line 539">
          <a:extLst>
            <a:ext uri="{FF2B5EF4-FFF2-40B4-BE49-F238E27FC236}">
              <a16:creationId xmlns:a16="http://schemas.microsoft.com/office/drawing/2014/main" id="{00000000-0008-0000-0000-00002708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088" name="Line 540">
          <a:extLst>
            <a:ext uri="{FF2B5EF4-FFF2-40B4-BE49-F238E27FC236}">
              <a16:creationId xmlns:a16="http://schemas.microsoft.com/office/drawing/2014/main" id="{00000000-0008-0000-0000-00002808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089" name="Line 541">
          <a:extLst>
            <a:ext uri="{FF2B5EF4-FFF2-40B4-BE49-F238E27FC236}">
              <a16:creationId xmlns:a16="http://schemas.microsoft.com/office/drawing/2014/main" id="{00000000-0008-0000-0000-00002908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090" name="Line 542">
          <a:extLst>
            <a:ext uri="{FF2B5EF4-FFF2-40B4-BE49-F238E27FC236}">
              <a16:creationId xmlns:a16="http://schemas.microsoft.com/office/drawing/2014/main" id="{00000000-0008-0000-0000-00002A08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091" name="Line 543">
          <a:extLst>
            <a:ext uri="{FF2B5EF4-FFF2-40B4-BE49-F238E27FC236}">
              <a16:creationId xmlns:a16="http://schemas.microsoft.com/office/drawing/2014/main" id="{00000000-0008-0000-0000-00002B08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092" name="Line 544">
          <a:extLst>
            <a:ext uri="{FF2B5EF4-FFF2-40B4-BE49-F238E27FC236}">
              <a16:creationId xmlns:a16="http://schemas.microsoft.com/office/drawing/2014/main" id="{00000000-0008-0000-0000-00002C08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093" name="Line 545">
          <a:extLst>
            <a:ext uri="{FF2B5EF4-FFF2-40B4-BE49-F238E27FC236}">
              <a16:creationId xmlns:a16="http://schemas.microsoft.com/office/drawing/2014/main" id="{00000000-0008-0000-0000-00002D08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094" name="Line 546">
          <a:extLst>
            <a:ext uri="{FF2B5EF4-FFF2-40B4-BE49-F238E27FC236}">
              <a16:creationId xmlns:a16="http://schemas.microsoft.com/office/drawing/2014/main" id="{00000000-0008-0000-0000-00002E08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095" name="Line 547">
          <a:extLst>
            <a:ext uri="{FF2B5EF4-FFF2-40B4-BE49-F238E27FC236}">
              <a16:creationId xmlns:a16="http://schemas.microsoft.com/office/drawing/2014/main" id="{00000000-0008-0000-0000-00002F08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096" name="Line 548">
          <a:extLst>
            <a:ext uri="{FF2B5EF4-FFF2-40B4-BE49-F238E27FC236}">
              <a16:creationId xmlns:a16="http://schemas.microsoft.com/office/drawing/2014/main" id="{00000000-0008-0000-0000-00003008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097" name="Line 549">
          <a:extLst>
            <a:ext uri="{FF2B5EF4-FFF2-40B4-BE49-F238E27FC236}">
              <a16:creationId xmlns:a16="http://schemas.microsoft.com/office/drawing/2014/main" id="{00000000-0008-0000-0000-00003108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098" name="Line 550">
          <a:extLst>
            <a:ext uri="{FF2B5EF4-FFF2-40B4-BE49-F238E27FC236}">
              <a16:creationId xmlns:a16="http://schemas.microsoft.com/office/drawing/2014/main" id="{00000000-0008-0000-0000-00003208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099" name="Line 551">
          <a:extLst>
            <a:ext uri="{FF2B5EF4-FFF2-40B4-BE49-F238E27FC236}">
              <a16:creationId xmlns:a16="http://schemas.microsoft.com/office/drawing/2014/main" id="{00000000-0008-0000-0000-00003308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100" name="AutoShape 552">
          <a:extLst>
            <a:ext uri="{FF2B5EF4-FFF2-40B4-BE49-F238E27FC236}">
              <a16:creationId xmlns:a16="http://schemas.microsoft.com/office/drawing/2014/main" id="{00000000-0008-0000-0000-000034080000}"/>
            </a:ext>
          </a:extLst>
        </xdr:cNvPr>
        <xdr:cNvSpPr>
          <a:spLocks noChangeArrowheads="1"/>
        </xdr:cNvSpPr>
      </xdr:nvSpPr>
      <xdr:spPr bwMode="auto">
        <a:xfrm>
          <a:off x="1562100" y="73723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101" name="AutoShape 553">
          <a:extLst>
            <a:ext uri="{FF2B5EF4-FFF2-40B4-BE49-F238E27FC236}">
              <a16:creationId xmlns:a16="http://schemas.microsoft.com/office/drawing/2014/main" id="{00000000-0008-0000-0000-000035080000}"/>
            </a:ext>
          </a:extLst>
        </xdr:cNvPr>
        <xdr:cNvSpPr>
          <a:spLocks noChangeArrowheads="1"/>
        </xdr:cNvSpPr>
      </xdr:nvSpPr>
      <xdr:spPr bwMode="auto">
        <a:xfrm>
          <a:off x="1562100" y="73723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102" name="AutoShape 554">
          <a:extLst>
            <a:ext uri="{FF2B5EF4-FFF2-40B4-BE49-F238E27FC236}">
              <a16:creationId xmlns:a16="http://schemas.microsoft.com/office/drawing/2014/main" id="{00000000-0008-0000-0000-000036080000}"/>
            </a:ext>
          </a:extLst>
        </xdr:cNvPr>
        <xdr:cNvSpPr>
          <a:spLocks noChangeArrowheads="1"/>
        </xdr:cNvSpPr>
      </xdr:nvSpPr>
      <xdr:spPr bwMode="auto">
        <a:xfrm>
          <a:off x="1562100" y="73723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103" name="AutoShape 555">
          <a:extLst>
            <a:ext uri="{FF2B5EF4-FFF2-40B4-BE49-F238E27FC236}">
              <a16:creationId xmlns:a16="http://schemas.microsoft.com/office/drawing/2014/main" id="{00000000-0008-0000-0000-000037080000}"/>
            </a:ext>
          </a:extLst>
        </xdr:cNvPr>
        <xdr:cNvSpPr>
          <a:spLocks noChangeArrowheads="1"/>
        </xdr:cNvSpPr>
      </xdr:nvSpPr>
      <xdr:spPr bwMode="auto">
        <a:xfrm>
          <a:off x="1562100" y="73723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104" name="AutoShape 556">
          <a:extLst>
            <a:ext uri="{FF2B5EF4-FFF2-40B4-BE49-F238E27FC236}">
              <a16:creationId xmlns:a16="http://schemas.microsoft.com/office/drawing/2014/main" id="{00000000-0008-0000-0000-000038080000}"/>
            </a:ext>
          </a:extLst>
        </xdr:cNvPr>
        <xdr:cNvSpPr>
          <a:spLocks noChangeArrowheads="1"/>
        </xdr:cNvSpPr>
      </xdr:nvSpPr>
      <xdr:spPr bwMode="auto">
        <a:xfrm>
          <a:off x="1562100" y="73723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105" name="AutoShape 557">
          <a:extLst>
            <a:ext uri="{FF2B5EF4-FFF2-40B4-BE49-F238E27FC236}">
              <a16:creationId xmlns:a16="http://schemas.microsoft.com/office/drawing/2014/main" id="{00000000-0008-0000-0000-000039080000}"/>
            </a:ext>
          </a:extLst>
        </xdr:cNvPr>
        <xdr:cNvSpPr>
          <a:spLocks noChangeArrowheads="1"/>
        </xdr:cNvSpPr>
      </xdr:nvSpPr>
      <xdr:spPr bwMode="auto">
        <a:xfrm>
          <a:off x="1562100" y="73723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106" name="AutoShape 558">
          <a:extLst>
            <a:ext uri="{FF2B5EF4-FFF2-40B4-BE49-F238E27FC236}">
              <a16:creationId xmlns:a16="http://schemas.microsoft.com/office/drawing/2014/main" id="{00000000-0008-0000-0000-00003A080000}"/>
            </a:ext>
          </a:extLst>
        </xdr:cNvPr>
        <xdr:cNvSpPr>
          <a:spLocks noChangeArrowheads="1"/>
        </xdr:cNvSpPr>
      </xdr:nvSpPr>
      <xdr:spPr bwMode="auto">
        <a:xfrm>
          <a:off x="1562100" y="73723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107" name="AutoShape 559">
          <a:extLst>
            <a:ext uri="{FF2B5EF4-FFF2-40B4-BE49-F238E27FC236}">
              <a16:creationId xmlns:a16="http://schemas.microsoft.com/office/drawing/2014/main" id="{00000000-0008-0000-0000-00003B080000}"/>
            </a:ext>
          </a:extLst>
        </xdr:cNvPr>
        <xdr:cNvSpPr>
          <a:spLocks noChangeArrowheads="1"/>
        </xdr:cNvSpPr>
      </xdr:nvSpPr>
      <xdr:spPr bwMode="auto">
        <a:xfrm>
          <a:off x="1562100" y="73723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108" name="AutoShape 560">
          <a:extLst>
            <a:ext uri="{FF2B5EF4-FFF2-40B4-BE49-F238E27FC236}">
              <a16:creationId xmlns:a16="http://schemas.microsoft.com/office/drawing/2014/main" id="{00000000-0008-0000-0000-00003C080000}"/>
            </a:ext>
          </a:extLst>
        </xdr:cNvPr>
        <xdr:cNvSpPr>
          <a:spLocks noChangeArrowheads="1"/>
        </xdr:cNvSpPr>
      </xdr:nvSpPr>
      <xdr:spPr bwMode="auto">
        <a:xfrm>
          <a:off x="1562100" y="73723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109" name="AutoShape 561">
          <a:extLst>
            <a:ext uri="{FF2B5EF4-FFF2-40B4-BE49-F238E27FC236}">
              <a16:creationId xmlns:a16="http://schemas.microsoft.com/office/drawing/2014/main" id="{00000000-0008-0000-0000-00003D080000}"/>
            </a:ext>
          </a:extLst>
        </xdr:cNvPr>
        <xdr:cNvSpPr>
          <a:spLocks noChangeArrowheads="1"/>
        </xdr:cNvSpPr>
      </xdr:nvSpPr>
      <xdr:spPr bwMode="auto">
        <a:xfrm>
          <a:off x="1562100" y="73723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110" name="AutoShape 562">
          <a:extLst>
            <a:ext uri="{FF2B5EF4-FFF2-40B4-BE49-F238E27FC236}">
              <a16:creationId xmlns:a16="http://schemas.microsoft.com/office/drawing/2014/main" id="{00000000-0008-0000-0000-00003E080000}"/>
            </a:ext>
          </a:extLst>
        </xdr:cNvPr>
        <xdr:cNvSpPr>
          <a:spLocks noChangeArrowheads="1"/>
        </xdr:cNvSpPr>
      </xdr:nvSpPr>
      <xdr:spPr bwMode="auto">
        <a:xfrm>
          <a:off x="1562100" y="73723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111" name="AutoShape 563">
          <a:extLst>
            <a:ext uri="{FF2B5EF4-FFF2-40B4-BE49-F238E27FC236}">
              <a16:creationId xmlns:a16="http://schemas.microsoft.com/office/drawing/2014/main" id="{00000000-0008-0000-0000-00003F080000}"/>
            </a:ext>
          </a:extLst>
        </xdr:cNvPr>
        <xdr:cNvSpPr>
          <a:spLocks noChangeArrowheads="1"/>
        </xdr:cNvSpPr>
      </xdr:nvSpPr>
      <xdr:spPr bwMode="auto">
        <a:xfrm>
          <a:off x="1562100" y="73723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112" name="AutoShape 564">
          <a:extLst>
            <a:ext uri="{FF2B5EF4-FFF2-40B4-BE49-F238E27FC236}">
              <a16:creationId xmlns:a16="http://schemas.microsoft.com/office/drawing/2014/main" id="{00000000-0008-0000-0000-000040080000}"/>
            </a:ext>
          </a:extLst>
        </xdr:cNvPr>
        <xdr:cNvSpPr>
          <a:spLocks noChangeArrowheads="1"/>
        </xdr:cNvSpPr>
      </xdr:nvSpPr>
      <xdr:spPr bwMode="auto">
        <a:xfrm>
          <a:off x="1562100" y="73723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113" name="AutoShape 565">
          <a:extLst>
            <a:ext uri="{FF2B5EF4-FFF2-40B4-BE49-F238E27FC236}">
              <a16:creationId xmlns:a16="http://schemas.microsoft.com/office/drawing/2014/main" id="{00000000-0008-0000-0000-000041080000}"/>
            </a:ext>
          </a:extLst>
        </xdr:cNvPr>
        <xdr:cNvSpPr>
          <a:spLocks noChangeArrowheads="1"/>
        </xdr:cNvSpPr>
      </xdr:nvSpPr>
      <xdr:spPr bwMode="auto">
        <a:xfrm>
          <a:off x="1562100" y="73723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114" name="AutoShape 566">
          <a:extLst>
            <a:ext uri="{FF2B5EF4-FFF2-40B4-BE49-F238E27FC236}">
              <a16:creationId xmlns:a16="http://schemas.microsoft.com/office/drawing/2014/main" id="{00000000-0008-0000-0000-000042080000}"/>
            </a:ext>
          </a:extLst>
        </xdr:cNvPr>
        <xdr:cNvSpPr>
          <a:spLocks noChangeArrowheads="1"/>
        </xdr:cNvSpPr>
      </xdr:nvSpPr>
      <xdr:spPr bwMode="auto">
        <a:xfrm>
          <a:off x="1562100" y="73723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115" name="AutoShape 567">
          <a:extLst>
            <a:ext uri="{FF2B5EF4-FFF2-40B4-BE49-F238E27FC236}">
              <a16:creationId xmlns:a16="http://schemas.microsoft.com/office/drawing/2014/main" id="{00000000-0008-0000-0000-000043080000}"/>
            </a:ext>
          </a:extLst>
        </xdr:cNvPr>
        <xdr:cNvSpPr>
          <a:spLocks noChangeArrowheads="1"/>
        </xdr:cNvSpPr>
      </xdr:nvSpPr>
      <xdr:spPr bwMode="auto">
        <a:xfrm>
          <a:off x="1562100" y="73723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116" name="AutoShape 568">
          <a:extLst>
            <a:ext uri="{FF2B5EF4-FFF2-40B4-BE49-F238E27FC236}">
              <a16:creationId xmlns:a16="http://schemas.microsoft.com/office/drawing/2014/main" id="{00000000-0008-0000-0000-000044080000}"/>
            </a:ext>
          </a:extLst>
        </xdr:cNvPr>
        <xdr:cNvSpPr>
          <a:spLocks noChangeArrowheads="1"/>
        </xdr:cNvSpPr>
      </xdr:nvSpPr>
      <xdr:spPr bwMode="auto">
        <a:xfrm>
          <a:off x="1562100" y="73723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117" name="AutoShape 569">
          <a:extLst>
            <a:ext uri="{FF2B5EF4-FFF2-40B4-BE49-F238E27FC236}">
              <a16:creationId xmlns:a16="http://schemas.microsoft.com/office/drawing/2014/main" id="{00000000-0008-0000-0000-000045080000}"/>
            </a:ext>
          </a:extLst>
        </xdr:cNvPr>
        <xdr:cNvSpPr>
          <a:spLocks noChangeArrowheads="1"/>
        </xdr:cNvSpPr>
      </xdr:nvSpPr>
      <xdr:spPr bwMode="auto">
        <a:xfrm>
          <a:off x="1562100" y="73723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118" name="AutoShape 570">
          <a:extLst>
            <a:ext uri="{FF2B5EF4-FFF2-40B4-BE49-F238E27FC236}">
              <a16:creationId xmlns:a16="http://schemas.microsoft.com/office/drawing/2014/main" id="{00000000-0008-0000-0000-000046080000}"/>
            </a:ext>
          </a:extLst>
        </xdr:cNvPr>
        <xdr:cNvSpPr>
          <a:spLocks noChangeArrowheads="1"/>
        </xdr:cNvSpPr>
      </xdr:nvSpPr>
      <xdr:spPr bwMode="auto">
        <a:xfrm>
          <a:off x="1562100" y="73723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119" name="AutoShape 571">
          <a:extLst>
            <a:ext uri="{FF2B5EF4-FFF2-40B4-BE49-F238E27FC236}">
              <a16:creationId xmlns:a16="http://schemas.microsoft.com/office/drawing/2014/main" id="{00000000-0008-0000-0000-000047080000}"/>
            </a:ext>
          </a:extLst>
        </xdr:cNvPr>
        <xdr:cNvSpPr>
          <a:spLocks noChangeArrowheads="1"/>
        </xdr:cNvSpPr>
      </xdr:nvSpPr>
      <xdr:spPr bwMode="auto">
        <a:xfrm>
          <a:off x="1562100" y="73723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120" name="AutoShape 572">
          <a:extLst>
            <a:ext uri="{FF2B5EF4-FFF2-40B4-BE49-F238E27FC236}">
              <a16:creationId xmlns:a16="http://schemas.microsoft.com/office/drawing/2014/main" id="{00000000-0008-0000-0000-000048080000}"/>
            </a:ext>
          </a:extLst>
        </xdr:cNvPr>
        <xdr:cNvSpPr>
          <a:spLocks noChangeArrowheads="1"/>
        </xdr:cNvSpPr>
      </xdr:nvSpPr>
      <xdr:spPr bwMode="auto">
        <a:xfrm>
          <a:off x="1562100" y="73723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121" name="AutoShape 573">
          <a:extLst>
            <a:ext uri="{FF2B5EF4-FFF2-40B4-BE49-F238E27FC236}">
              <a16:creationId xmlns:a16="http://schemas.microsoft.com/office/drawing/2014/main" id="{00000000-0008-0000-0000-000049080000}"/>
            </a:ext>
          </a:extLst>
        </xdr:cNvPr>
        <xdr:cNvSpPr>
          <a:spLocks noChangeArrowheads="1"/>
        </xdr:cNvSpPr>
      </xdr:nvSpPr>
      <xdr:spPr bwMode="auto">
        <a:xfrm>
          <a:off x="1562100" y="73723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122" name="AutoShape 574">
          <a:extLst>
            <a:ext uri="{FF2B5EF4-FFF2-40B4-BE49-F238E27FC236}">
              <a16:creationId xmlns:a16="http://schemas.microsoft.com/office/drawing/2014/main" id="{00000000-0008-0000-0000-00004A080000}"/>
            </a:ext>
          </a:extLst>
        </xdr:cNvPr>
        <xdr:cNvSpPr>
          <a:spLocks noChangeArrowheads="1"/>
        </xdr:cNvSpPr>
      </xdr:nvSpPr>
      <xdr:spPr bwMode="auto">
        <a:xfrm>
          <a:off x="1562100" y="73723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123" name="AutoShape 575">
          <a:extLst>
            <a:ext uri="{FF2B5EF4-FFF2-40B4-BE49-F238E27FC236}">
              <a16:creationId xmlns:a16="http://schemas.microsoft.com/office/drawing/2014/main" id="{00000000-0008-0000-0000-00004B080000}"/>
            </a:ext>
          </a:extLst>
        </xdr:cNvPr>
        <xdr:cNvSpPr>
          <a:spLocks noChangeArrowheads="1"/>
        </xdr:cNvSpPr>
      </xdr:nvSpPr>
      <xdr:spPr bwMode="auto">
        <a:xfrm>
          <a:off x="1562100" y="73723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124" name="AutoShape 576">
          <a:extLst>
            <a:ext uri="{FF2B5EF4-FFF2-40B4-BE49-F238E27FC236}">
              <a16:creationId xmlns:a16="http://schemas.microsoft.com/office/drawing/2014/main" id="{00000000-0008-0000-0000-00004C080000}"/>
            </a:ext>
          </a:extLst>
        </xdr:cNvPr>
        <xdr:cNvSpPr>
          <a:spLocks noChangeArrowheads="1"/>
        </xdr:cNvSpPr>
      </xdr:nvSpPr>
      <xdr:spPr bwMode="auto">
        <a:xfrm>
          <a:off x="1562100" y="73723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125" name="AutoShape 577">
          <a:extLst>
            <a:ext uri="{FF2B5EF4-FFF2-40B4-BE49-F238E27FC236}">
              <a16:creationId xmlns:a16="http://schemas.microsoft.com/office/drawing/2014/main" id="{00000000-0008-0000-0000-00004D080000}"/>
            </a:ext>
          </a:extLst>
        </xdr:cNvPr>
        <xdr:cNvSpPr>
          <a:spLocks noChangeArrowheads="1"/>
        </xdr:cNvSpPr>
      </xdr:nvSpPr>
      <xdr:spPr bwMode="auto">
        <a:xfrm>
          <a:off x="1562100" y="73723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126" name="AutoShape 578">
          <a:extLst>
            <a:ext uri="{FF2B5EF4-FFF2-40B4-BE49-F238E27FC236}">
              <a16:creationId xmlns:a16="http://schemas.microsoft.com/office/drawing/2014/main" id="{00000000-0008-0000-0000-00004E080000}"/>
            </a:ext>
          </a:extLst>
        </xdr:cNvPr>
        <xdr:cNvSpPr>
          <a:spLocks noChangeArrowheads="1"/>
        </xdr:cNvSpPr>
      </xdr:nvSpPr>
      <xdr:spPr bwMode="auto">
        <a:xfrm>
          <a:off x="1562100" y="73723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127" name="AutoShape 579">
          <a:extLst>
            <a:ext uri="{FF2B5EF4-FFF2-40B4-BE49-F238E27FC236}">
              <a16:creationId xmlns:a16="http://schemas.microsoft.com/office/drawing/2014/main" id="{00000000-0008-0000-0000-00004F080000}"/>
            </a:ext>
          </a:extLst>
        </xdr:cNvPr>
        <xdr:cNvSpPr>
          <a:spLocks noChangeArrowheads="1"/>
        </xdr:cNvSpPr>
      </xdr:nvSpPr>
      <xdr:spPr bwMode="auto">
        <a:xfrm>
          <a:off x="1562100" y="73723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128" name="AutoShape 580">
          <a:extLst>
            <a:ext uri="{FF2B5EF4-FFF2-40B4-BE49-F238E27FC236}">
              <a16:creationId xmlns:a16="http://schemas.microsoft.com/office/drawing/2014/main" id="{00000000-0008-0000-0000-000050080000}"/>
            </a:ext>
          </a:extLst>
        </xdr:cNvPr>
        <xdr:cNvSpPr>
          <a:spLocks noChangeArrowheads="1"/>
        </xdr:cNvSpPr>
      </xdr:nvSpPr>
      <xdr:spPr bwMode="auto">
        <a:xfrm>
          <a:off x="1562100" y="73723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129" name="AutoShape 581">
          <a:extLst>
            <a:ext uri="{FF2B5EF4-FFF2-40B4-BE49-F238E27FC236}">
              <a16:creationId xmlns:a16="http://schemas.microsoft.com/office/drawing/2014/main" id="{00000000-0008-0000-0000-000051080000}"/>
            </a:ext>
          </a:extLst>
        </xdr:cNvPr>
        <xdr:cNvSpPr>
          <a:spLocks noChangeArrowheads="1"/>
        </xdr:cNvSpPr>
      </xdr:nvSpPr>
      <xdr:spPr bwMode="auto">
        <a:xfrm>
          <a:off x="1562100" y="73723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130" name="Line 584">
          <a:extLst>
            <a:ext uri="{FF2B5EF4-FFF2-40B4-BE49-F238E27FC236}">
              <a16:creationId xmlns:a16="http://schemas.microsoft.com/office/drawing/2014/main" id="{00000000-0008-0000-0000-00005208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131" name="Line 585">
          <a:extLst>
            <a:ext uri="{FF2B5EF4-FFF2-40B4-BE49-F238E27FC236}">
              <a16:creationId xmlns:a16="http://schemas.microsoft.com/office/drawing/2014/main" id="{00000000-0008-0000-0000-00005308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132" name="Line 586">
          <a:extLst>
            <a:ext uri="{FF2B5EF4-FFF2-40B4-BE49-F238E27FC236}">
              <a16:creationId xmlns:a16="http://schemas.microsoft.com/office/drawing/2014/main" id="{00000000-0008-0000-0000-00005408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133" name="Line 587">
          <a:extLst>
            <a:ext uri="{FF2B5EF4-FFF2-40B4-BE49-F238E27FC236}">
              <a16:creationId xmlns:a16="http://schemas.microsoft.com/office/drawing/2014/main" id="{00000000-0008-0000-0000-00005508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134" name="Line 588">
          <a:extLst>
            <a:ext uri="{FF2B5EF4-FFF2-40B4-BE49-F238E27FC236}">
              <a16:creationId xmlns:a16="http://schemas.microsoft.com/office/drawing/2014/main" id="{00000000-0008-0000-0000-00005608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135" name="Line 589">
          <a:extLst>
            <a:ext uri="{FF2B5EF4-FFF2-40B4-BE49-F238E27FC236}">
              <a16:creationId xmlns:a16="http://schemas.microsoft.com/office/drawing/2014/main" id="{00000000-0008-0000-0000-00005708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136" name="Line 590">
          <a:extLst>
            <a:ext uri="{FF2B5EF4-FFF2-40B4-BE49-F238E27FC236}">
              <a16:creationId xmlns:a16="http://schemas.microsoft.com/office/drawing/2014/main" id="{00000000-0008-0000-0000-00005808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137" name="Line 591">
          <a:extLst>
            <a:ext uri="{FF2B5EF4-FFF2-40B4-BE49-F238E27FC236}">
              <a16:creationId xmlns:a16="http://schemas.microsoft.com/office/drawing/2014/main" id="{00000000-0008-0000-0000-00005908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138" name="Line 592">
          <a:extLst>
            <a:ext uri="{FF2B5EF4-FFF2-40B4-BE49-F238E27FC236}">
              <a16:creationId xmlns:a16="http://schemas.microsoft.com/office/drawing/2014/main" id="{00000000-0008-0000-0000-00005A08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139" name="Line 593">
          <a:extLst>
            <a:ext uri="{FF2B5EF4-FFF2-40B4-BE49-F238E27FC236}">
              <a16:creationId xmlns:a16="http://schemas.microsoft.com/office/drawing/2014/main" id="{00000000-0008-0000-0000-00005B08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140" name="Line 594">
          <a:extLst>
            <a:ext uri="{FF2B5EF4-FFF2-40B4-BE49-F238E27FC236}">
              <a16:creationId xmlns:a16="http://schemas.microsoft.com/office/drawing/2014/main" id="{00000000-0008-0000-0000-00005C08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141" name="Line 595">
          <a:extLst>
            <a:ext uri="{FF2B5EF4-FFF2-40B4-BE49-F238E27FC236}">
              <a16:creationId xmlns:a16="http://schemas.microsoft.com/office/drawing/2014/main" id="{00000000-0008-0000-0000-00005D08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142" name="Line 596">
          <a:extLst>
            <a:ext uri="{FF2B5EF4-FFF2-40B4-BE49-F238E27FC236}">
              <a16:creationId xmlns:a16="http://schemas.microsoft.com/office/drawing/2014/main" id="{00000000-0008-0000-0000-00005E08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143" name="Line 597">
          <a:extLst>
            <a:ext uri="{FF2B5EF4-FFF2-40B4-BE49-F238E27FC236}">
              <a16:creationId xmlns:a16="http://schemas.microsoft.com/office/drawing/2014/main" id="{00000000-0008-0000-0000-00005F08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144" name="Line 598">
          <a:extLst>
            <a:ext uri="{FF2B5EF4-FFF2-40B4-BE49-F238E27FC236}">
              <a16:creationId xmlns:a16="http://schemas.microsoft.com/office/drawing/2014/main" id="{00000000-0008-0000-0000-00006008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145" name="Line 599">
          <a:extLst>
            <a:ext uri="{FF2B5EF4-FFF2-40B4-BE49-F238E27FC236}">
              <a16:creationId xmlns:a16="http://schemas.microsoft.com/office/drawing/2014/main" id="{00000000-0008-0000-0000-00006108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146" name="Line 600">
          <a:extLst>
            <a:ext uri="{FF2B5EF4-FFF2-40B4-BE49-F238E27FC236}">
              <a16:creationId xmlns:a16="http://schemas.microsoft.com/office/drawing/2014/main" id="{00000000-0008-0000-0000-00006208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147" name="Line 601">
          <a:extLst>
            <a:ext uri="{FF2B5EF4-FFF2-40B4-BE49-F238E27FC236}">
              <a16:creationId xmlns:a16="http://schemas.microsoft.com/office/drawing/2014/main" id="{00000000-0008-0000-0000-00006308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148" name="Line 602">
          <a:extLst>
            <a:ext uri="{FF2B5EF4-FFF2-40B4-BE49-F238E27FC236}">
              <a16:creationId xmlns:a16="http://schemas.microsoft.com/office/drawing/2014/main" id="{00000000-0008-0000-0000-00006408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149" name="Line 603">
          <a:extLst>
            <a:ext uri="{FF2B5EF4-FFF2-40B4-BE49-F238E27FC236}">
              <a16:creationId xmlns:a16="http://schemas.microsoft.com/office/drawing/2014/main" id="{00000000-0008-0000-0000-00006508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150" name="Line 604">
          <a:extLst>
            <a:ext uri="{FF2B5EF4-FFF2-40B4-BE49-F238E27FC236}">
              <a16:creationId xmlns:a16="http://schemas.microsoft.com/office/drawing/2014/main" id="{00000000-0008-0000-0000-00006608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151" name="Line 605">
          <a:extLst>
            <a:ext uri="{FF2B5EF4-FFF2-40B4-BE49-F238E27FC236}">
              <a16:creationId xmlns:a16="http://schemas.microsoft.com/office/drawing/2014/main" id="{00000000-0008-0000-0000-00006708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152" name="Line 606">
          <a:extLst>
            <a:ext uri="{FF2B5EF4-FFF2-40B4-BE49-F238E27FC236}">
              <a16:creationId xmlns:a16="http://schemas.microsoft.com/office/drawing/2014/main" id="{00000000-0008-0000-0000-00006808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153" name="Line 607">
          <a:extLst>
            <a:ext uri="{FF2B5EF4-FFF2-40B4-BE49-F238E27FC236}">
              <a16:creationId xmlns:a16="http://schemas.microsoft.com/office/drawing/2014/main" id="{00000000-0008-0000-0000-00006908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154" name="Line 608">
          <a:extLst>
            <a:ext uri="{FF2B5EF4-FFF2-40B4-BE49-F238E27FC236}">
              <a16:creationId xmlns:a16="http://schemas.microsoft.com/office/drawing/2014/main" id="{00000000-0008-0000-0000-00006A08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155" name="Line 609">
          <a:extLst>
            <a:ext uri="{FF2B5EF4-FFF2-40B4-BE49-F238E27FC236}">
              <a16:creationId xmlns:a16="http://schemas.microsoft.com/office/drawing/2014/main" id="{00000000-0008-0000-0000-00006B08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156" name="Line 610">
          <a:extLst>
            <a:ext uri="{FF2B5EF4-FFF2-40B4-BE49-F238E27FC236}">
              <a16:creationId xmlns:a16="http://schemas.microsoft.com/office/drawing/2014/main" id="{00000000-0008-0000-0000-00006C08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157" name="Line 611">
          <a:extLst>
            <a:ext uri="{FF2B5EF4-FFF2-40B4-BE49-F238E27FC236}">
              <a16:creationId xmlns:a16="http://schemas.microsoft.com/office/drawing/2014/main" id="{00000000-0008-0000-0000-00006D08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158" name="Line 612">
          <a:extLst>
            <a:ext uri="{FF2B5EF4-FFF2-40B4-BE49-F238E27FC236}">
              <a16:creationId xmlns:a16="http://schemas.microsoft.com/office/drawing/2014/main" id="{00000000-0008-0000-0000-00006E08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159" name="Line 613">
          <a:extLst>
            <a:ext uri="{FF2B5EF4-FFF2-40B4-BE49-F238E27FC236}">
              <a16:creationId xmlns:a16="http://schemas.microsoft.com/office/drawing/2014/main" id="{00000000-0008-0000-0000-00006F08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160" name="Line 614">
          <a:extLst>
            <a:ext uri="{FF2B5EF4-FFF2-40B4-BE49-F238E27FC236}">
              <a16:creationId xmlns:a16="http://schemas.microsoft.com/office/drawing/2014/main" id="{00000000-0008-0000-0000-00007008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161" name="Line 615">
          <a:extLst>
            <a:ext uri="{FF2B5EF4-FFF2-40B4-BE49-F238E27FC236}">
              <a16:creationId xmlns:a16="http://schemas.microsoft.com/office/drawing/2014/main" id="{00000000-0008-0000-0000-00007108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162" name="Line 616">
          <a:extLst>
            <a:ext uri="{FF2B5EF4-FFF2-40B4-BE49-F238E27FC236}">
              <a16:creationId xmlns:a16="http://schemas.microsoft.com/office/drawing/2014/main" id="{00000000-0008-0000-0000-00007208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163" name="Line 617">
          <a:extLst>
            <a:ext uri="{FF2B5EF4-FFF2-40B4-BE49-F238E27FC236}">
              <a16:creationId xmlns:a16="http://schemas.microsoft.com/office/drawing/2014/main" id="{00000000-0008-0000-0000-00007308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164" name="Line 618">
          <a:extLst>
            <a:ext uri="{FF2B5EF4-FFF2-40B4-BE49-F238E27FC236}">
              <a16:creationId xmlns:a16="http://schemas.microsoft.com/office/drawing/2014/main" id="{00000000-0008-0000-0000-00007408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165" name="Line 619">
          <a:extLst>
            <a:ext uri="{FF2B5EF4-FFF2-40B4-BE49-F238E27FC236}">
              <a16:creationId xmlns:a16="http://schemas.microsoft.com/office/drawing/2014/main" id="{00000000-0008-0000-0000-00007508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166" name="Line 620">
          <a:extLst>
            <a:ext uri="{FF2B5EF4-FFF2-40B4-BE49-F238E27FC236}">
              <a16:creationId xmlns:a16="http://schemas.microsoft.com/office/drawing/2014/main" id="{00000000-0008-0000-0000-00007608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167" name="Line 621">
          <a:extLst>
            <a:ext uri="{FF2B5EF4-FFF2-40B4-BE49-F238E27FC236}">
              <a16:creationId xmlns:a16="http://schemas.microsoft.com/office/drawing/2014/main" id="{00000000-0008-0000-0000-00007708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168" name="Line 622">
          <a:extLst>
            <a:ext uri="{FF2B5EF4-FFF2-40B4-BE49-F238E27FC236}">
              <a16:creationId xmlns:a16="http://schemas.microsoft.com/office/drawing/2014/main" id="{00000000-0008-0000-0000-00007808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169" name="Line 623">
          <a:extLst>
            <a:ext uri="{FF2B5EF4-FFF2-40B4-BE49-F238E27FC236}">
              <a16:creationId xmlns:a16="http://schemas.microsoft.com/office/drawing/2014/main" id="{00000000-0008-0000-0000-00007908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170" name="Line 624">
          <a:extLst>
            <a:ext uri="{FF2B5EF4-FFF2-40B4-BE49-F238E27FC236}">
              <a16:creationId xmlns:a16="http://schemas.microsoft.com/office/drawing/2014/main" id="{00000000-0008-0000-0000-00007A08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171" name="Line 625">
          <a:extLst>
            <a:ext uri="{FF2B5EF4-FFF2-40B4-BE49-F238E27FC236}">
              <a16:creationId xmlns:a16="http://schemas.microsoft.com/office/drawing/2014/main" id="{00000000-0008-0000-0000-00007B08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172" name="Line 626">
          <a:extLst>
            <a:ext uri="{FF2B5EF4-FFF2-40B4-BE49-F238E27FC236}">
              <a16:creationId xmlns:a16="http://schemas.microsoft.com/office/drawing/2014/main" id="{00000000-0008-0000-0000-00007C08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173" name="Line 627">
          <a:extLst>
            <a:ext uri="{FF2B5EF4-FFF2-40B4-BE49-F238E27FC236}">
              <a16:creationId xmlns:a16="http://schemas.microsoft.com/office/drawing/2014/main" id="{00000000-0008-0000-0000-00007D08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174" name="Line 628">
          <a:extLst>
            <a:ext uri="{FF2B5EF4-FFF2-40B4-BE49-F238E27FC236}">
              <a16:creationId xmlns:a16="http://schemas.microsoft.com/office/drawing/2014/main" id="{00000000-0008-0000-0000-00007E08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175" name="Line 629">
          <a:extLst>
            <a:ext uri="{FF2B5EF4-FFF2-40B4-BE49-F238E27FC236}">
              <a16:creationId xmlns:a16="http://schemas.microsoft.com/office/drawing/2014/main" id="{00000000-0008-0000-0000-00007F08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176" name="Line 630">
          <a:extLst>
            <a:ext uri="{FF2B5EF4-FFF2-40B4-BE49-F238E27FC236}">
              <a16:creationId xmlns:a16="http://schemas.microsoft.com/office/drawing/2014/main" id="{00000000-0008-0000-0000-00008008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177" name="Line 631">
          <a:extLst>
            <a:ext uri="{FF2B5EF4-FFF2-40B4-BE49-F238E27FC236}">
              <a16:creationId xmlns:a16="http://schemas.microsoft.com/office/drawing/2014/main" id="{00000000-0008-0000-0000-00008108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178" name="Line 632">
          <a:extLst>
            <a:ext uri="{FF2B5EF4-FFF2-40B4-BE49-F238E27FC236}">
              <a16:creationId xmlns:a16="http://schemas.microsoft.com/office/drawing/2014/main" id="{00000000-0008-0000-0000-00008208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179" name="Line 633">
          <a:extLst>
            <a:ext uri="{FF2B5EF4-FFF2-40B4-BE49-F238E27FC236}">
              <a16:creationId xmlns:a16="http://schemas.microsoft.com/office/drawing/2014/main" id="{00000000-0008-0000-0000-00008308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180" name="Line 634">
          <a:extLst>
            <a:ext uri="{FF2B5EF4-FFF2-40B4-BE49-F238E27FC236}">
              <a16:creationId xmlns:a16="http://schemas.microsoft.com/office/drawing/2014/main" id="{00000000-0008-0000-0000-00008408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181" name="Line 635">
          <a:extLst>
            <a:ext uri="{FF2B5EF4-FFF2-40B4-BE49-F238E27FC236}">
              <a16:creationId xmlns:a16="http://schemas.microsoft.com/office/drawing/2014/main" id="{00000000-0008-0000-0000-00008508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182" name="Line 636">
          <a:extLst>
            <a:ext uri="{FF2B5EF4-FFF2-40B4-BE49-F238E27FC236}">
              <a16:creationId xmlns:a16="http://schemas.microsoft.com/office/drawing/2014/main" id="{00000000-0008-0000-0000-00008608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183" name="Line 637">
          <a:extLst>
            <a:ext uri="{FF2B5EF4-FFF2-40B4-BE49-F238E27FC236}">
              <a16:creationId xmlns:a16="http://schemas.microsoft.com/office/drawing/2014/main" id="{00000000-0008-0000-0000-00008708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184" name="Line 638">
          <a:extLst>
            <a:ext uri="{FF2B5EF4-FFF2-40B4-BE49-F238E27FC236}">
              <a16:creationId xmlns:a16="http://schemas.microsoft.com/office/drawing/2014/main" id="{00000000-0008-0000-0000-00008808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185" name="Line 639">
          <a:extLst>
            <a:ext uri="{FF2B5EF4-FFF2-40B4-BE49-F238E27FC236}">
              <a16:creationId xmlns:a16="http://schemas.microsoft.com/office/drawing/2014/main" id="{00000000-0008-0000-0000-00008908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186" name="Line 640">
          <a:extLst>
            <a:ext uri="{FF2B5EF4-FFF2-40B4-BE49-F238E27FC236}">
              <a16:creationId xmlns:a16="http://schemas.microsoft.com/office/drawing/2014/main" id="{00000000-0008-0000-0000-00008A08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187" name="Line 641">
          <a:extLst>
            <a:ext uri="{FF2B5EF4-FFF2-40B4-BE49-F238E27FC236}">
              <a16:creationId xmlns:a16="http://schemas.microsoft.com/office/drawing/2014/main" id="{00000000-0008-0000-0000-00008B08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188" name="Line 642">
          <a:extLst>
            <a:ext uri="{FF2B5EF4-FFF2-40B4-BE49-F238E27FC236}">
              <a16:creationId xmlns:a16="http://schemas.microsoft.com/office/drawing/2014/main" id="{00000000-0008-0000-0000-00008C08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189" name="Line 643">
          <a:extLst>
            <a:ext uri="{FF2B5EF4-FFF2-40B4-BE49-F238E27FC236}">
              <a16:creationId xmlns:a16="http://schemas.microsoft.com/office/drawing/2014/main" id="{00000000-0008-0000-0000-00008D08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190" name="Line 644">
          <a:extLst>
            <a:ext uri="{FF2B5EF4-FFF2-40B4-BE49-F238E27FC236}">
              <a16:creationId xmlns:a16="http://schemas.microsoft.com/office/drawing/2014/main" id="{00000000-0008-0000-0000-00008E08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191" name="Line 645">
          <a:extLst>
            <a:ext uri="{FF2B5EF4-FFF2-40B4-BE49-F238E27FC236}">
              <a16:creationId xmlns:a16="http://schemas.microsoft.com/office/drawing/2014/main" id="{00000000-0008-0000-0000-00008F08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192" name="Line 646">
          <a:extLst>
            <a:ext uri="{FF2B5EF4-FFF2-40B4-BE49-F238E27FC236}">
              <a16:creationId xmlns:a16="http://schemas.microsoft.com/office/drawing/2014/main" id="{00000000-0008-0000-0000-00009008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193" name="Line 647">
          <a:extLst>
            <a:ext uri="{FF2B5EF4-FFF2-40B4-BE49-F238E27FC236}">
              <a16:creationId xmlns:a16="http://schemas.microsoft.com/office/drawing/2014/main" id="{00000000-0008-0000-0000-00009108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194" name="Line 648">
          <a:extLst>
            <a:ext uri="{FF2B5EF4-FFF2-40B4-BE49-F238E27FC236}">
              <a16:creationId xmlns:a16="http://schemas.microsoft.com/office/drawing/2014/main" id="{00000000-0008-0000-0000-00009208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195" name="Line 649">
          <a:extLst>
            <a:ext uri="{FF2B5EF4-FFF2-40B4-BE49-F238E27FC236}">
              <a16:creationId xmlns:a16="http://schemas.microsoft.com/office/drawing/2014/main" id="{00000000-0008-0000-0000-00009308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196" name="Line 650">
          <a:extLst>
            <a:ext uri="{FF2B5EF4-FFF2-40B4-BE49-F238E27FC236}">
              <a16:creationId xmlns:a16="http://schemas.microsoft.com/office/drawing/2014/main" id="{00000000-0008-0000-0000-00009408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197" name="Line 651">
          <a:extLst>
            <a:ext uri="{FF2B5EF4-FFF2-40B4-BE49-F238E27FC236}">
              <a16:creationId xmlns:a16="http://schemas.microsoft.com/office/drawing/2014/main" id="{00000000-0008-0000-0000-00009508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198" name="Line 652">
          <a:extLst>
            <a:ext uri="{FF2B5EF4-FFF2-40B4-BE49-F238E27FC236}">
              <a16:creationId xmlns:a16="http://schemas.microsoft.com/office/drawing/2014/main" id="{00000000-0008-0000-0000-00009608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199" name="Line 653">
          <a:extLst>
            <a:ext uri="{FF2B5EF4-FFF2-40B4-BE49-F238E27FC236}">
              <a16:creationId xmlns:a16="http://schemas.microsoft.com/office/drawing/2014/main" id="{00000000-0008-0000-0000-00009708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200" name="Line 654">
          <a:extLst>
            <a:ext uri="{FF2B5EF4-FFF2-40B4-BE49-F238E27FC236}">
              <a16:creationId xmlns:a16="http://schemas.microsoft.com/office/drawing/2014/main" id="{00000000-0008-0000-0000-00009808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201" name="Line 655">
          <a:extLst>
            <a:ext uri="{FF2B5EF4-FFF2-40B4-BE49-F238E27FC236}">
              <a16:creationId xmlns:a16="http://schemas.microsoft.com/office/drawing/2014/main" id="{00000000-0008-0000-0000-00009908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202" name="Line 656">
          <a:extLst>
            <a:ext uri="{FF2B5EF4-FFF2-40B4-BE49-F238E27FC236}">
              <a16:creationId xmlns:a16="http://schemas.microsoft.com/office/drawing/2014/main" id="{00000000-0008-0000-0000-00009A08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203" name="Line 657">
          <a:extLst>
            <a:ext uri="{FF2B5EF4-FFF2-40B4-BE49-F238E27FC236}">
              <a16:creationId xmlns:a16="http://schemas.microsoft.com/office/drawing/2014/main" id="{00000000-0008-0000-0000-00009B08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204" name="Line 658">
          <a:extLst>
            <a:ext uri="{FF2B5EF4-FFF2-40B4-BE49-F238E27FC236}">
              <a16:creationId xmlns:a16="http://schemas.microsoft.com/office/drawing/2014/main" id="{00000000-0008-0000-0000-00009C08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205" name="Line 659">
          <a:extLst>
            <a:ext uri="{FF2B5EF4-FFF2-40B4-BE49-F238E27FC236}">
              <a16:creationId xmlns:a16="http://schemas.microsoft.com/office/drawing/2014/main" id="{00000000-0008-0000-0000-00009D08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206" name="Line 660">
          <a:extLst>
            <a:ext uri="{FF2B5EF4-FFF2-40B4-BE49-F238E27FC236}">
              <a16:creationId xmlns:a16="http://schemas.microsoft.com/office/drawing/2014/main" id="{00000000-0008-0000-0000-00009E08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207" name="Line 661">
          <a:extLst>
            <a:ext uri="{FF2B5EF4-FFF2-40B4-BE49-F238E27FC236}">
              <a16:creationId xmlns:a16="http://schemas.microsoft.com/office/drawing/2014/main" id="{00000000-0008-0000-0000-00009F08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208" name="Line 662">
          <a:extLst>
            <a:ext uri="{FF2B5EF4-FFF2-40B4-BE49-F238E27FC236}">
              <a16:creationId xmlns:a16="http://schemas.microsoft.com/office/drawing/2014/main" id="{00000000-0008-0000-0000-0000A008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209" name="Line 663">
          <a:extLst>
            <a:ext uri="{FF2B5EF4-FFF2-40B4-BE49-F238E27FC236}">
              <a16:creationId xmlns:a16="http://schemas.microsoft.com/office/drawing/2014/main" id="{00000000-0008-0000-0000-0000A108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210" name="Line 664">
          <a:extLst>
            <a:ext uri="{FF2B5EF4-FFF2-40B4-BE49-F238E27FC236}">
              <a16:creationId xmlns:a16="http://schemas.microsoft.com/office/drawing/2014/main" id="{00000000-0008-0000-0000-0000A208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211" name="Line 665">
          <a:extLst>
            <a:ext uri="{FF2B5EF4-FFF2-40B4-BE49-F238E27FC236}">
              <a16:creationId xmlns:a16="http://schemas.microsoft.com/office/drawing/2014/main" id="{00000000-0008-0000-0000-0000A308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212" name="Line 666">
          <a:extLst>
            <a:ext uri="{FF2B5EF4-FFF2-40B4-BE49-F238E27FC236}">
              <a16:creationId xmlns:a16="http://schemas.microsoft.com/office/drawing/2014/main" id="{00000000-0008-0000-0000-0000A408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213" name="Line 667">
          <a:extLst>
            <a:ext uri="{FF2B5EF4-FFF2-40B4-BE49-F238E27FC236}">
              <a16:creationId xmlns:a16="http://schemas.microsoft.com/office/drawing/2014/main" id="{00000000-0008-0000-0000-0000A508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214" name="Line 668">
          <a:extLst>
            <a:ext uri="{FF2B5EF4-FFF2-40B4-BE49-F238E27FC236}">
              <a16:creationId xmlns:a16="http://schemas.microsoft.com/office/drawing/2014/main" id="{00000000-0008-0000-0000-0000A608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215" name="Line 669">
          <a:extLst>
            <a:ext uri="{FF2B5EF4-FFF2-40B4-BE49-F238E27FC236}">
              <a16:creationId xmlns:a16="http://schemas.microsoft.com/office/drawing/2014/main" id="{00000000-0008-0000-0000-0000A708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216" name="Line 670">
          <a:extLst>
            <a:ext uri="{FF2B5EF4-FFF2-40B4-BE49-F238E27FC236}">
              <a16:creationId xmlns:a16="http://schemas.microsoft.com/office/drawing/2014/main" id="{00000000-0008-0000-0000-0000A808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217" name="Line 671">
          <a:extLst>
            <a:ext uri="{FF2B5EF4-FFF2-40B4-BE49-F238E27FC236}">
              <a16:creationId xmlns:a16="http://schemas.microsoft.com/office/drawing/2014/main" id="{00000000-0008-0000-0000-0000A908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218" name="Line 672">
          <a:extLst>
            <a:ext uri="{FF2B5EF4-FFF2-40B4-BE49-F238E27FC236}">
              <a16:creationId xmlns:a16="http://schemas.microsoft.com/office/drawing/2014/main" id="{00000000-0008-0000-0000-0000AA08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219" name="Line 673">
          <a:extLst>
            <a:ext uri="{FF2B5EF4-FFF2-40B4-BE49-F238E27FC236}">
              <a16:creationId xmlns:a16="http://schemas.microsoft.com/office/drawing/2014/main" id="{00000000-0008-0000-0000-0000AB08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220" name="Line 674">
          <a:extLst>
            <a:ext uri="{FF2B5EF4-FFF2-40B4-BE49-F238E27FC236}">
              <a16:creationId xmlns:a16="http://schemas.microsoft.com/office/drawing/2014/main" id="{00000000-0008-0000-0000-0000AC08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221" name="Line 675">
          <a:extLst>
            <a:ext uri="{FF2B5EF4-FFF2-40B4-BE49-F238E27FC236}">
              <a16:creationId xmlns:a16="http://schemas.microsoft.com/office/drawing/2014/main" id="{00000000-0008-0000-0000-0000AD08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222" name="Line 676">
          <a:extLst>
            <a:ext uri="{FF2B5EF4-FFF2-40B4-BE49-F238E27FC236}">
              <a16:creationId xmlns:a16="http://schemas.microsoft.com/office/drawing/2014/main" id="{00000000-0008-0000-0000-0000AE08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223" name="Line 677">
          <a:extLst>
            <a:ext uri="{FF2B5EF4-FFF2-40B4-BE49-F238E27FC236}">
              <a16:creationId xmlns:a16="http://schemas.microsoft.com/office/drawing/2014/main" id="{00000000-0008-0000-0000-0000AF08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224" name="Line 678">
          <a:extLst>
            <a:ext uri="{FF2B5EF4-FFF2-40B4-BE49-F238E27FC236}">
              <a16:creationId xmlns:a16="http://schemas.microsoft.com/office/drawing/2014/main" id="{00000000-0008-0000-0000-0000B008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225" name="Line 679">
          <a:extLst>
            <a:ext uri="{FF2B5EF4-FFF2-40B4-BE49-F238E27FC236}">
              <a16:creationId xmlns:a16="http://schemas.microsoft.com/office/drawing/2014/main" id="{00000000-0008-0000-0000-0000B108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226" name="Line 680">
          <a:extLst>
            <a:ext uri="{FF2B5EF4-FFF2-40B4-BE49-F238E27FC236}">
              <a16:creationId xmlns:a16="http://schemas.microsoft.com/office/drawing/2014/main" id="{00000000-0008-0000-0000-0000B208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227" name="Line 681">
          <a:extLst>
            <a:ext uri="{FF2B5EF4-FFF2-40B4-BE49-F238E27FC236}">
              <a16:creationId xmlns:a16="http://schemas.microsoft.com/office/drawing/2014/main" id="{00000000-0008-0000-0000-0000B308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228" name="Line 682">
          <a:extLst>
            <a:ext uri="{FF2B5EF4-FFF2-40B4-BE49-F238E27FC236}">
              <a16:creationId xmlns:a16="http://schemas.microsoft.com/office/drawing/2014/main" id="{00000000-0008-0000-0000-0000B408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229" name="Line 683">
          <a:extLst>
            <a:ext uri="{FF2B5EF4-FFF2-40B4-BE49-F238E27FC236}">
              <a16:creationId xmlns:a16="http://schemas.microsoft.com/office/drawing/2014/main" id="{00000000-0008-0000-0000-0000B508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230" name="Line 684">
          <a:extLst>
            <a:ext uri="{FF2B5EF4-FFF2-40B4-BE49-F238E27FC236}">
              <a16:creationId xmlns:a16="http://schemas.microsoft.com/office/drawing/2014/main" id="{00000000-0008-0000-0000-0000B608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231" name="Line 685">
          <a:extLst>
            <a:ext uri="{FF2B5EF4-FFF2-40B4-BE49-F238E27FC236}">
              <a16:creationId xmlns:a16="http://schemas.microsoft.com/office/drawing/2014/main" id="{00000000-0008-0000-0000-0000B708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232" name="Line 686">
          <a:extLst>
            <a:ext uri="{FF2B5EF4-FFF2-40B4-BE49-F238E27FC236}">
              <a16:creationId xmlns:a16="http://schemas.microsoft.com/office/drawing/2014/main" id="{00000000-0008-0000-0000-0000B808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233" name="Line 687">
          <a:extLst>
            <a:ext uri="{FF2B5EF4-FFF2-40B4-BE49-F238E27FC236}">
              <a16:creationId xmlns:a16="http://schemas.microsoft.com/office/drawing/2014/main" id="{00000000-0008-0000-0000-0000B908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234" name="Line 688">
          <a:extLst>
            <a:ext uri="{FF2B5EF4-FFF2-40B4-BE49-F238E27FC236}">
              <a16:creationId xmlns:a16="http://schemas.microsoft.com/office/drawing/2014/main" id="{00000000-0008-0000-0000-0000BA08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235" name="Line 689">
          <a:extLst>
            <a:ext uri="{FF2B5EF4-FFF2-40B4-BE49-F238E27FC236}">
              <a16:creationId xmlns:a16="http://schemas.microsoft.com/office/drawing/2014/main" id="{00000000-0008-0000-0000-0000BB08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236" name="Line 690">
          <a:extLst>
            <a:ext uri="{FF2B5EF4-FFF2-40B4-BE49-F238E27FC236}">
              <a16:creationId xmlns:a16="http://schemas.microsoft.com/office/drawing/2014/main" id="{00000000-0008-0000-0000-0000BC08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237" name="Line 691">
          <a:extLst>
            <a:ext uri="{FF2B5EF4-FFF2-40B4-BE49-F238E27FC236}">
              <a16:creationId xmlns:a16="http://schemas.microsoft.com/office/drawing/2014/main" id="{00000000-0008-0000-0000-0000BD08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238" name="Line 692">
          <a:extLst>
            <a:ext uri="{FF2B5EF4-FFF2-40B4-BE49-F238E27FC236}">
              <a16:creationId xmlns:a16="http://schemas.microsoft.com/office/drawing/2014/main" id="{00000000-0008-0000-0000-0000BE08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239" name="Line 693">
          <a:extLst>
            <a:ext uri="{FF2B5EF4-FFF2-40B4-BE49-F238E27FC236}">
              <a16:creationId xmlns:a16="http://schemas.microsoft.com/office/drawing/2014/main" id="{00000000-0008-0000-0000-0000BF08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240" name="Line 694">
          <a:extLst>
            <a:ext uri="{FF2B5EF4-FFF2-40B4-BE49-F238E27FC236}">
              <a16:creationId xmlns:a16="http://schemas.microsoft.com/office/drawing/2014/main" id="{00000000-0008-0000-0000-0000C008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241" name="Line 695">
          <a:extLst>
            <a:ext uri="{FF2B5EF4-FFF2-40B4-BE49-F238E27FC236}">
              <a16:creationId xmlns:a16="http://schemas.microsoft.com/office/drawing/2014/main" id="{00000000-0008-0000-0000-0000C108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242" name="AutoShape 696">
          <a:extLst>
            <a:ext uri="{FF2B5EF4-FFF2-40B4-BE49-F238E27FC236}">
              <a16:creationId xmlns:a16="http://schemas.microsoft.com/office/drawing/2014/main" id="{00000000-0008-0000-0000-0000C2080000}"/>
            </a:ext>
          </a:extLst>
        </xdr:cNvPr>
        <xdr:cNvSpPr>
          <a:spLocks noChangeArrowheads="1"/>
        </xdr:cNvSpPr>
      </xdr:nvSpPr>
      <xdr:spPr bwMode="auto">
        <a:xfrm>
          <a:off x="1562100" y="73723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243" name="AutoShape 697">
          <a:extLst>
            <a:ext uri="{FF2B5EF4-FFF2-40B4-BE49-F238E27FC236}">
              <a16:creationId xmlns:a16="http://schemas.microsoft.com/office/drawing/2014/main" id="{00000000-0008-0000-0000-0000C3080000}"/>
            </a:ext>
          </a:extLst>
        </xdr:cNvPr>
        <xdr:cNvSpPr>
          <a:spLocks noChangeArrowheads="1"/>
        </xdr:cNvSpPr>
      </xdr:nvSpPr>
      <xdr:spPr bwMode="auto">
        <a:xfrm>
          <a:off x="1562100" y="73723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244" name="AutoShape 698">
          <a:extLst>
            <a:ext uri="{FF2B5EF4-FFF2-40B4-BE49-F238E27FC236}">
              <a16:creationId xmlns:a16="http://schemas.microsoft.com/office/drawing/2014/main" id="{00000000-0008-0000-0000-0000C4080000}"/>
            </a:ext>
          </a:extLst>
        </xdr:cNvPr>
        <xdr:cNvSpPr>
          <a:spLocks noChangeArrowheads="1"/>
        </xdr:cNvSpPr>
      </xdr:nvSpPr>
      <xdr:spPr bwMode="auto">
        <a:xfrm>
          <a:off x="1562100" y="73723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245" name="AutoShape 699">
          <a:extLst>
            <a:ext uri="{FF2B5EF4-FFF2-40B4-BE49-F238E27FC236}">
              <a16:creationId xmlns:a16="http://schemas.microsoft.com/office/drawing/2014/main" id="{00000000-0008-0000-0000-0000C5080000}"/>
            </a:ext>
          </a:extLst>
        </xdr:cNvPr>
        <xdr:cNvSpPr>
          <a:spLocks noChangeArrowheads="1"/>
        </xdr:cNvSpPr>
      </xdr:nvSpPr>
      <xdr:spPr bwMode="auto">
        <a:xfrm>
          <a:off x="1562100" y="73723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246" name="AutoShape 700">
          <a:extLst>
            <a:ext uri="{FF2B5EF4-FFF2-40B4-BE49-F238E27FC236}">
              <a16:creationId xmlns:a16="http://schemas.microsoft.com/office/drawing/2014/main" id="{00000000-0008-0000-0000-0000C6080000}"/>
            </a:ext>
          </a:extLst>
        </xdr:cNvPr>
        <xdr:cNvSpPr>
          <a:spLocks noChangeArrowheads="1"/>
        </xdr:cNvSpPr>
      </xdr:nvSpPr>
      <xdr:spPr bwMode="auto">
        <a:xfrm>
          <a:off x="1562100" y="73723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247" name="AutoShape 701">
          <a:extLst>
            <a:ext uri="{FF2B5EF4-FFF2-40B4-BE49-F238E27FC236}">
              <a16:creationId xmlns:a16="http://schemas.microsoft.com/office/drawing/2014/main" id="{00000000-0008-0000-0000-0000C7080000}"/>
            </a:ext>
          </a:extLst>
        </xdr:cNvPr>
        <xdr:cNvSpPr>
          <a:spLocks noChangeArrowheads="1"/>
        </xdr:cNvSpPr>
      </xdr:nvSpPr>
      <xdr:spPr bwMode="auto">
        <a:xfrm>
          <a:off x="1562100" y="73723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248" name="AutoShape 702">
          <a:extLst>
            <a:ext uri="{FF2B5EF4-FFF2-40B4-BE49-F238E27FC236}">
              <a16:creationId xmlns:a16="http://schemas.microsoft.com/office/drawing/2014/main" id="{00000000-0008-0000-0000-0000C8080000}"/>
            </a:ext>
          </a:extLst>
        </xdr:cNvPr>
        <xdr:cNvSpPr>
          <a:spLocks noChangeArrowheads="1"/>
        </xdr:cNvSpPr>
      </xdr:nvSpPr>
      <xdr:spPr bwMode="auto">
        <a:xfrm>
          <a:off x="1562100" y="73723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249" name="AutoShape 703">
          <a:extLst>
            <a:ext uri="{FF2B5EF4-FFF2-40B4-BE49-F238E27FC236}">
              <a16:creationId xmlns:a16="http://schemas.microsoft.com/office/drawing/2014/main" id="{00000000-0008-0000-0000-0000C9080000}"/>
            </a:ext>
          </a:extLst>
        </xdr:cNvPr>
        <xdr:cNvSpPr>
          <a:spLocks noChangeArrowheads="1"/>
        </xdr:cNvSpPr>
      </xdr:nvSpPr>
      <xdr:spPr bwMode="auto">
        <a:xfrm>
          <a:off x="1562100" y="73723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250" name="AutoShape 704">
          <a:extLst>
            <a:ext uri="{FF2B5EF4-FFF2-40B4-BE49-F238E27FC236}">
              <a16:creationId xmlns:a16="http://schemas.microsoft.com/office/drawing/2014/main" id="{00000000-0008-0000-0000-0000CA080000}"/>
            </a:ext>
          </a:extLst>
        </xdr:cNvPr>
        <xdr:cNvSpPr>
          <a:spLocks noChangeArrowheads="1"/>
        </xdr:cNvSpPr>
      </xdr:nvSpPr>
      <xdr:spPr bwMode="auto">
        <a:xfrm>
          <a:off x="1562100" y="73723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251" name="AutoShape 705">
          <a:extLst>
            <a:ext uri="{FF2B5EF4-FFF2-40B4-BE49-F238E27FC236}">
              <a16:creationId xmlns:a16="http://schemas.microsoft.com/office/drawing/2014/main" id="{00000000-0008-0000-0000-0000CB080000}"/>
            </a:ext>
          </a:extLst>
        </xdr:cNvPr>
        <xdr:cNvSpPr>
          <a:spLocks noChangeArrowheads="1"/>
        </xdr:cNvSpPr>
      </xdr:nvSpPr>
      <xdr:spPr bwMode="auto">
        <a:xfrm>
          <a:off x="1562100" y="73723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252" name="AutoShape 706">
          <a:extLst>
            <a:ext uri="{FF2B5EF4-FFF2-40B4-BE49-F238E27FC236}">
              <a16:creationId xmlns:a16="http://schemas.microsoft.com/office/drawing/2014/main" id="{00000000-0008-0000-0000-0000CC080000}"/>
            </a:ext>
          </a:extLst>
        </xdr:cNvPr>
        <xdr:cNvSpPr>
          <a:spLocks noChangeArrowheads="1"/>
        </xdr:cNvSpPr>
      </xdr:nvSpPr>
      <xdr:spPr bwMode="auto">
        <a:xfrm>
          <a:off x="1562100" y="73723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253" name="AutoShape 707">
          <a:extLst>
            <a:ext uri="{FF2B5EF4-FFF2-40B4-BE49-F238E27FC236}">
              <a16:creationId xmlns:a16="http://schemas.microsoft.com/office/drawing/2014/main" id="{00000000-0008-0000-0000-0000CD080000}"/>
            </a:ext>
          </a:extLst>
        </xdr:cNvPr>
        <xdr:cNvSpPr>
          <a:spLocks noChangeArrowheads="1"/>
        </xdr:cNvSpPr>
      </xdr:nvSpPr>
      <xdr:spPr bwMode="auto">
        <a:xfrm>
          <a:off x="1562100" y="73723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254" name="AutoShape 708">
          <a:extLst>
            <a:ext uri="{FF2B5EF4-FFF2-40B4-BE49-F238E27FC236}">
              <a16:creationId xmlns:a16="http://schemas.microsoft.com/office/drawing/2014/main" id="{00000000-0008-0000-0000-0000CE080000}"/>
            </a:ext>
          </a:extLst>
        </xdr:cNvPr>
        <xdr:cNvSpPr>
          <a:spLocks noChangeArrowheads="1"/>
        </xdr:cNvSpPr>
      </xdr:nvSpPr>
      <xdr:spPr bwMode="auto">
        <a:xfrm>
          <a:off x="1562100" y="73723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255" name="AutoShape 709">
          <a:extLst>
            <a:ext uri="{FF2B5EF4-FFF2-40B4-BE49-F238E27FC236}">
              <a16:creationId xmlns:a16="http://schemas.microsoft.com/office/drawing/2014/main" id="{00000000-0008-0000-0000-0000CF080000}"/>
            </a:ext>
          </a:extLst>
        </xdr:cNvPr>
        <xdr:cNvSpPr>
          <a:spLocks noChangeArrowheads="1"/>
        </xdr:cNvSpPr>
      </xdr:nvSpPr>
      <xdr:spPr bwMode="auto">
        <a:xfrm>
          <a:off x="1562100" y="73723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256" name="AutoShape 710">
          <a:extLst>
            <a:ext uri="{FF2B5EF4-FFF2-40B4-BE49-F238E27FC236}">
              <a16:creationId xmlns:a16="http://schemas.microsoft.com/office/drawing/2014/main" id="{00000000-0008-0000-0000-0000D0080000}"/>
            </a:ext>
          </a:extLst>
        </xdr:cNvPr>
        <xdr:cNvSpPr>
          <a:spLocks noChangeArrowheads="1"/>
        </xdr:cNvSpPr>
      </xdr:nvSpPr>
      <xdr:spPr bwMode="auto">
        <a:xfrm>
          <a:off x="1562100" y="73723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257" name="AutoShape 711">
          <a:extLst>
            <a:ext uri="{FF2B5EF4-FFF2-40B4-BE49-F238E27FC236}">
              <a16:creationId xmlns:a16="http://schemas.microsoft.com/office/drawing/2014/main" id="{00000000-0008-0000-0000-0000D1080000}"/>
            </a:ext>
          </a:extLst>
        </xdr:cNvPr>
        <xdr:cNvSpPr>
          <a:spLocks noChangeArrowheads="1"/>
        </xdr:cNvSpPr>
      </xdr:nvSpPr>
      <xdr:spPr bwMode="auto">
        <a:xfrm>
          <a:off x="1562100" y="73723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258" name="AutoShape 712">
          <a:extLst>
            <a:ext uri="{FF2B5EF4-FFF2-40B4-BE49-F238E27FC236}">
              <a16:creationId xmlns:a16="http://schemas.microsoft.com/office/drawing/2014/main" id="{00000000-0008-0000-0000-0000D2080000}"/>
            </a:ext>
          </a:extLst>
        </xdr:cNvPr>
        <xdr:cNvSpPr>
          <a:spLocks noChangeArrowheads="1"/>
        </xdr:cNvSpPr>
      </xdr:nvSpPr>
      <xdr:spPr bwMode="auto">
        <a:xfrm>
          <a:off x="1562100" y="73723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259" name="AutoShape 713">
          <a:extLst>
            <a:ext uri="{FF2B5EF4-FFF2-40B4-BE49-F238E27FC236}">
              <a16:creationId xmlns:a16="http://schemas.microsoft.com/office/drawing/2014/main" id="{00000000-0008-0000-0000-0000D3080000}"/>
            </a:ext>
          </a:extLst>
        </xdr:cNvPr>
        <xdr:cNvSpPr>
          <a:spLocks noChangeArrowheads="1"/>
        </xdr:cNvSpPr>
      </xdr:nvSpPr>
      <xdr:spPr bwMode="auto">
        <a:xfrm>
          <a:off x="1562100" y="73723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260" name="AutoShape 714">
          <a:extLst>
            <a:ext uri="{FF2B5EF4-FFF2-40B4-BE49-F238E27FC236}">
              <a16:creationId xmlns:a16="http://schemas.microsoft.com/office/drawing/2014/main" id="{00000000-0008-0000-0000-0000D4080000}"/>
            </a:ext>
          </a:extLst>
        </xdr:cNvPr>
        <xdr:cNvSpPr>
          <a:spLocks noChangeArrowheads="1"/>
        </xdr:cNvSpPr>
      </xdr:nvSpPr>
      <xdr:spPr bwMode="auto">
        <a:xfrm>
          <a:off x="1562100" y="73723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261" name="AutoShape 715">
          <a:extLst>
            <a:ext uri="{FF2B5EF4-FFF2-40B4-BE49-F238E27FC236}">
              <a16:creationId xmlns:a16="http://schemas.microsoft.com/office/drawing/2014/main" id="{00000000-0008-0000-0000-0000D5080000}"/>
            </a:ext>
          </a:extLst>
        </xdr:cNvPr>
        <xdr:cNvSpPr>
          <a:spLocks noChangeArrowheads="1"/>
        </xdr:cNvSpPr>
      </xdr:nvSpPr>
      <xdr:spPr bwMode="auto">
        <a:xfrm>
          <a:off x="1562100" y="73723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262" name="AutoShape 716">
          <a:extLst>
            <a:ext uri="{FF2B5EF4-FFF2-40B4-BE49-F238E27FC236}">
              <a16:creationId xmlns:a16="http://schemas.microsoft.com/office/drawing/2014/main" id="{00000000-0008-0000-0000-0000D6080000}"/>
            </a:ext>
          </a:extLst>
        </xdr:cNvPr>
        <xdr:cNvSpPr>
          <a:spLocks noChangeArrowheads="1"/>
        </xdr:cNvSpPr>
      </xdr:nvSpPr>
      <xdr:spPr bwMode="auto">
        <a:xfrm>
          <a:off x="1562100" y="73723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263" name="AutoShape 717">
          <a:extLst>
            <a:ext uri="{FF2B5EF4-FFF2-40B4-BE49-F238E27FC236}">
              <a16:creationId xmlns:a16="http://schemas.microsoft.com/office/drawing/2014/main" id="{00000000-0008-0000-0000-0000D7080000}"/>
            </a:ext>
          </a:extLst>
        </xdr:cNvPr>
        <xdr:cNvSpPr>
          <a:spLocks noChangeArrowheads="1"/>
        </xdr:cNvSpPr>
      </xdr:nvSpPr>
      <xdr:spPr bwMode="auto">
        <a:xfrm>
          <a:off x="1562100" y="73723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264" name="AutoShape 718">
          <a:extLst>
            <a:ext uri="{FF2B5EF4-FFF2-40B4-BE49-F238E27FC236}">
              <a16:creationId xmlns:a16="http://schemas.microsoft.com/office/drawing/2014/main" id="{00000000-0008-0000-0000-0000D8080000}"/>
            </a:ext>
          </a:extLst>
        </xdr:cNvPr>
        <xdr:cNvSpPr>
          <a:spLocks noChangeArrowheads="1"/>
        </xdr:cNvSpPr>
      </xdr:nvSpPr>
      <xdr:spPr bwMode="auto">
        <a:xfrm>
          <a:off x="1562100" y="73723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265" name="AutoShape 719">
          <a:extLst>
            <a:ext uri="{FF2B5EF4-FFF2-40B4-BE49-F238E27FC236}">
              <a16:creationId xmlns:a16="http://schemas.microsoft.com/office/drawing/2014/main" id="{00000000-0008-0000-0000-0000D9080000}"/>
            </a:ext>
          </a:extLst>
        </xdr:cNvPr>
        <xdr:cNvSpPr>
          <a:spLocks noChangeArrowheads="1"/>
        </xdr:cNvSpPr>
      </xdr:nvSpPr>
      <xdr:spPr bwMode="auto">
        <a:xfrm>
          <a:off x="1562100" y="73723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266" name="AutoShape 720">
          <a:extLst>
            <a:ext uri="{FF2B5EF4-FFF2-40B4-BE49-F238E27FC236}">
              <a16:creationId xmlns:a16="http://schemas.microsoft.com/office/drawing/2014/main" id="{00000000-0008-0000-0000-0000DA080000}"/>
            </a:ext>
          </a:extLst>
        </xdr:cNvPr>
        <xdr:cNvSpPr>
          <a:spLocks noChangeArrowheads="1"/>
        </xdr:cNvSpPr>
      </xdr:nvSpPr>
      <xdr:spPr bwMode="auto">
        <a:xfrm>
          <a:off x="1562100" y="73723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267" name="AutoShape 721">
          <a:extLst>
            <a:ext uri="{FF2B5EF4-FFF2-40B4-BE49-F238E27FC236}">
              <a16:creationId xmlns:a16="http://schemas.microsoft.com/office/drawing/2014/main" id="{00000000-0008-0000-0000-0000DB080000}"/>
            </a:ext>
          </a:extLst>
        </xdr:cNvPr>
        <xdr:cNvSpPr>
          <a:spLocks noChangeArrowheads="1"/>
        </xdr:cNvSpPr>
      </xdr:nvSpPr>
      <xdr:spPr bwMode="auto">
        <a:xfrm>
          <a:off x="1562100" y="73723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268" name="AutoShape 722">
          <a:extLst>
            <a:ext uri="{FF2B5EF4-FFF2-40B4-BE49-F238E27FC236}">
              <a16:creationId xmlns:a16="http://schemas.microsoft.com/office/drawing/2014/main" id="{00000000-0008-0000-0000-0000DC080000}"/>
            </a:ext>
          </a:extLst>
        </xdr:cNvPr>
        <xdr:cNvSpPr>
          <a:spLocks noChangeArrowheads="1"/>
        </xdr:cNvSpPr>
      </xdr:nvSpPr>
      <xdr:spPr bwMode="auto">
        <a:xfrm>
          <a:off x="1562100" y="73723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269" name="AutoShape 723">
          <a:extLst>
            <a:ext uri="{FF2B5EF4-FFF2-40B4-BE49-F238E27FC236}">
              <a16:creationId xmlns:a16="http://schemas.microsoft.com/office/drawing/2014/main" id="{00000000-0008-0000-0000-0000DD080000}"/>
            </a:ext>
          </a:extLst>
        </xdr:cNvPr>
        <xdr:cNvSpPr>
          <a:spLocks noChangeArrowheads="1"/>
        </xdr:cNvSpPr>
      </xdr:nvSpPr>
      <xdr:spPr bwMode="auto">
        <a:xfrm>
          <a:off x="1562100" y="73723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270" name="AutoShape 724">
          <a:extLst>
            <a:ext uri="{FF2B5EF4-FFF2-40B4-BE49-F238E27FC236}">
              <a16:creationId xmlns:a16="http://schemas.microsoft.com/office/drawing/2014/main" id="{00000000-0008-0000-0000-0000DE080000}"/>
            </a:ext>
          </a:extLst>
        </xdr:cNvPr>
        <xdr:cNvSpPr>
          <a:spLocks noChangeArrowheads="1"/>
        </xdr:cNvSpPr>
      </xdr:nvSpPr>
      <xdr:spPr bwMode="auto">
        <a:xfrm>
          <a:off x="1562100" y="73723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271" name="AutoShape 725">
          <a:extLst>
            <a:ext uri="{FF2B5EF4-FFF2-40B4-BE49-F238E27FC236}">
              <a16:creationId xmlns:a16="http://schemas.microsoft.com/office/drawing/2014/main" id="{00000000-0008-0000-0000-0000DF080000}"/>
            </a:ext>
          </a:extLst>
        </xdr:cNvPr>
        <xdr:cNvSpPr>
          <a:spLocks noChangeArrowheads="1"/>
        </xdr:cNvSpPr>
      </xdr:nvSpPr>
      <xdr:spPr bwMode="auto">
        <a:xfrm>
          <a:off x="1562100" y="73723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272" name="Line 728">
          <a:extLst>
            <a:ext uri="{FF2B5EF4-FFF2-40B4-BE49-F238E27FC236}">
              <a16:creationId xmlns:a16="http://schemas.microsoft.com/office/drawing/2014/main" id="{00000000-0008-0000-0000-0000E008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273" name="Line 729">
          <a:extLst>
            <a:ext uri="{FF2B5EF4-FFF2-40B4-BE49-F238E27FC236}">
              <a16:creationId xmlns:a16="http://schemas.microsoft.com/office/drawing/2014/main" id="{00000000-0008-0000-0000-0000E108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274" name="Line 730">
          <a:extLst>
            <a:ext uri="{FF2B5EF4-FFF2-40B4-BE49-F238E27FC236}">
              <a16:creationId xmlns:a16="http://schemas.microsoft.com/office/drawing/2014/main" id="{00000000-0008-0000-0000-0000E208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275" name="Line 731">
          <a:extLst>
            <a:ext uri="{FF2B5EF4-FFF2-40B4-BE49-F238E27FC236}">
              <a16:creationId xmlns:a16="http://schemas.microsoft.com/office/drawing/2014/main" id="{00000000-0008-0000-0000-0000E308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276" name="Line 732">
          <a:extLst>
            <a:ext uri="{FF2B5EF4-FFF2-40B4-BE49-F238E27FC236}">
              <a16:creationId xmlns:a16="http://schemas.microsoft.com/office/drawing/2014/main" id="{00000000-0008-0000-0000-0000E408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277" name="Line 733">
          <a:extLst>
            <a:ext uri="{FF2B5EF4-FFF2-40B4-BE49-F238E27FC236}">
              <a16:creationId xmlns:a16="http://schemas.microsoft.com/office/drawing/2014/main" id="{00000000-0008-0000-0000-0000E508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278" name="Line 734">
          <a:extLst>
            <a:ext uri="{FF2B5EF4-FFF2-40B4-BE49-F238E27FC236}">
              <a16:creationId xmlns:a16="http://schemas.microsoft.com/office/drawing/2014/main" id="{00000000-0008-0000-0000-0000E608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279" name="Line 735">
          <a:extLst>
            <a:ext uri="{FF2B5EF4-FFF2-40B4-BE49-F238E27FC236}">
              <a16:creationId xmlns:a16="http://schemas.microsoft.com/office/drawing/2014/main" id="{00000000-0008-0000-0000-0000E708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280" name="Line 736">
          <a:extLst>
            <a:ext uri="{FF2B5EF4-FFF2-40B4-BE49-F238E27FC236}">
              <a16:creationId xmlns:a16="http://schemas.microsoft.com/office/drawing/2014/main" id="{00000000-0008-0000-0000-0000E808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281" name="Line 737">
          <a:extLst>
            <a:ext uri="{FF2B5EF4-FFF2-40B4-BE49-F238E27FC236}">
              <a16:creationId xmlns:a16="http://schemas.microsoft.com/office/drawing/2014/main" id="{00000000-0008-0000-0000-0000E908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282" name="Line 738">
          <a:extLst>
            <a:ext uri="{FF2B5EF4-FFF2-40B4-BE49-F238E27FC236}">
              <a16:creationId xmlns:a16="http://schemas.microsoft.com/office/drawing/2014/main" id="{00000000-0008-0000-0000-0000EA08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283" name="Line 739">
          <a:extLst>
            <a:ext uri="{FF2B5EF4-FFF2-40B4-BE49-F238E27FC236}">
              <a16:creationId xmlns:a16="http://schemas.microsoft.com/office/drawing/2014/main" id="{00000000-0008-0000-0000-0000EB08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284" name="Line 740">
          <a:extLst>
            <a:ext uri="{FF2B5EF4-FFF2-40B4-BE49-F238E27FC236}">
              <a16:creationId xmlns:a16="http://schemas.microsoft.com/office/drawing/2014/main" id="{00000000-0008-0000-0000-0000EC08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285" name="Line 741">
          <a:extLst>
            <a:ext uri="{FF2B5EF4-FFF2-40B4-BE49-F238E27FC236}">
              <a16:creationId xmlns:a16="http://schemas.microsoft.com/office/drawing/2014/main" id="{00000000-0008-0000-0000-0000ED08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286" name="Line 742">
          <a:extLst>
            <a:ext uri="{FF2B5EF4-FFF2-40B4-BE49-F238E27FC236}">
              <a16:creationId xmlns:a16="http://schemas.microsoft.com/office/drawing/2014/main" id="{00000000-0008-0000-0000-0000EE08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287" name="Line 743">
          <a:extLst>
            <a:ext uri="{FF2B5EF4-FFF2-40B4-BE49-F238E27FC236}">
              <a16:creationId xmlns:a16="http://schemas.microsoft.com/office/drawing/2014/main" id="{00000000-0008-0000-0000-0000EF08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288" name="Line 744">
          <a:extLst>
            <a:ext uri="{FF2B5EF4-FFF2-40B4-BE49-F238E27FC236}">
              <a16:creationId xmlns:a16="http://schemas.microsoft.com/office/drawing/2014/main" id="{00000000-0008-0000-0000-0000F008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289" name="Line 745">
          <a:extLst>
            <a:ext uri="{FF2B5EF4-FFF2-40B4-BE49-F238E27FC236}">
              <a16:creationId xmlns:a16="http://schemas.microsoft.com/office/drawing/2014/main" id="{00000000-0008-0000-0000-0000F108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290" name="Line 746">
          <a:extLst>
            <a:ext uri="{FF2B5EF4-FFF2-40B4-BE49-F238E27FC236}">
              <a16:creationId xmlns:a16="http://schemas.microsoft.com/office/drawing/2014/main" id="{00000000-0008-0000-0000-0000F208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291" name="Line 747">
          <a:extLst>
            <a:ext uri="{FF2B5EF4-FFF2-40B4-BE49-F238E27FC236}">
              <a16:creationId xmlns:a16="http://schemas.microsoft.com/office/drawing/2014/main" id="{00000000-0008-0000-0000-0000F308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292" name="Line 748">
          <a:extLst>
            <a:ext uri="{FF2B5EF4-FFF2-40B4-BE49-F238E27FC236}">
              <a16:creationId xmlns:a16="http://schemas.microsoft.com/office/drawing/2014/main" id="{00000000-0008-0000-0000-0000F408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293" name="Line 749">
          <a:extLst>
            <a:ext uri="{FF2B5EF4-FFF2-40B4-BE49-F238E27FC236}">
              <a16:creationId xmlns:a16="http://schemas.microsoft.com/office/drawing/2014/main" id="{00000000-0008-0000-0000-0000F508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294" name="Line 750">
          <a:extLst>
            <a:ext uri="{FF2B5EF4-FFF2-40B4-BE49-F238E27FC236}">
              <a16:creationId xmlns:a16="http://schemas.microsoft.com/office/drawing/2014/main" id="{00000000-0008-0000-0000-0000F608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295" name="Line 751">
          <a:extLst>
            <a:ext uri="{FF2B5EF4-FFF2-40B4-BE49-F238E27FC236}">
              <a16:creationId xmlns:a16="http://schemas.microsoft.com/office/drawing/2014/main" id="{00000000-0008-0000-0000-0000F708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296" name="Line 752">
          <a:extLst>
            <a:ext uri="{FF2B5EF4-FFF2-40B4-BE49-F238E27FC236}">
              <a16:creationId xmlns:a16="http://schemas.microsoft.com/office/drawing/2014/main" id="{00000000-0008-0000-0000-0000F808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297" name="Line 753">
          <a:extLst>
            <a:ext uri="{FF2B5EF4-FFF2-40B4-BE49-F238E27FC236}">
              <a16:creationId xmlns:a16="http://schemas.microsoft.com/office/drawing/2014/main" id="{00000000-0008-0000-0000-0000F908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298" name="Line 754">
          <a:extLst>
            <a:ext uri="{FF2B5EF4-FFF2-40B4-BE49-F238E27FC236}">
              <a16:creationId xmlns:a16="http://schemas.microsoft.com/office/drawing/2014/main" id="{00000000-0008-0000-0000-0000FA08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299" name="Line 755">
          <a:extLst>
            <a:ext uri="{FF2B5EF4-FFF2-40B4-BE49-F238E27FC236}">
              <a16:creationId xmlns:a16="http://schemas.microsoft.com/office/drawing/2014/main" id="{00000000-0008-0000-0000-0000FB08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300" name="Line 756">
          <a:extLst>
            <a:ext uri="{FF2B5EF4-FFF2-40B4-BE49-F238E27FC236}">
              <a16:creationId xmlns:a16="http://schemas.microsoft.com/office/drawing/2014/main" id="{00000000-0008-0000-0000-0000FC08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301" name="Line 757">
          <a:extLst>
            <a:ext uri="{FF2B5EF4-FFF2-40B4-BE49-F238E27FC236}">
              <a16:creationId xmlns:a16="http://schemas.microsoft.com/office/drawing/2014/main" id="{00000000-0008-0000-0000-0000FD08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302" name="Line 758">
          <a:extLst>
            <a:ext uri="{FF2B5EF4-FFF2-40B4-BE49-F238E27FC236}">
              <a16:creationId xmlns:a16="http://schemas.microsoft.com/office/drawing/2014/main" id="{00000000-0008-0000-0000-0000FE08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303" name="Line 759">
          <a:extLst>
            <a:ext uri="{FF2B5EF4-FFF2-40B4-BE49-F238E27FC236}">
              <a16:creationId xmlns:a16="http://schemas.microsoft.com/office/drawing/2014/main" id="{00000000-0008-0000-0000-0000FF08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304" name="Line 760">
          <a:extLst>
            <a:ext uri="{FF2B5EF4-FFF2-40B4-BE49-F238E27FC236}">
              <a16:creationId xmlns:a16="http://schemas.microsoft.com/office/drawing/2014/main" id="{00000000-0008-0000-0000-00000009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305" name="Line 761">
          <a:extLst>
            <a:ext uri="{FF2B5EF4-FFF2-40B4-BE49-F238E27FC236}">
              <a16:creationId xmlns:a16="http://schemas.microsoft.com/office/drawing/2014/main" id="{00000000-0008-0000-0000-00000109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306" name="Line 762">
          <a:extLst>
            <a:ext uri="{FF2B5EF4-FFF2-40B4-BE49-F238E27FC236}">
              <a16:creationId xmlns:a16="http://schemas.microsoft.com/office/drawing/2014/main" id="{00000000-0008-0000-0000-00000209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307" name="Line 763">
          <a:extLst>
            <a:ext uri="{FF2B5EF4-FFF2-40B4-BE49-F238E27FC236}">
              <a16:creationId xmlns:a16="http://schemas.microsoft.com/office/drawing/2014/main" id="{00000000-0008-0000-0000-00000309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308" name="Line 764">
          <a:extLst>
            <a:ext uri="{FF2B5EF4-FFF2-40B4-BE49-F238E27FC236}">
              <a16:creationId xmlns:a16="http://schemas.microsoft.com/office/drawing/2014/main" id="{00000000-0008-0000-0000-00000409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309" name="Line 765">
          <a:extLst>
            <a:ext uri="{FF2B5EF4-FFF2-40B4-BE49-F238E27FC236}">
              <a16:creationId xmlns:a16="http://schemas.microsoft.com/office/drawing/2014/main" id="{00000000-0008-0000-0000-00000509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310" name="Line 766">
          <a:extLst>
            <a:ext uri="{FF2B5EF4-FFF2-40B4-BE49-F238E27FC236}">
              <a16:creationId xmlns:a16="http://schemas.microsoft.com/office/drawing/2014/main" id="{00000000-0008-0000-0000-00000609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311" name="Line 767">
          <a:extLst>
            <a:ext uri="{FF2B5EF4-FFF2-40B4-BE49-F238E27FC236}">
              <a16:creationId xmlns:a16="http://schemas.microsoft.com/office/drawing/2014/main" id="{00000000-0008-0000-0000-00000709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312" name="Line 768">
          <a:extLst>
            <a:ext uri="{FF2B5EF4-FFF2-40B4-BE49-F238E27FC236}">
              <a16:creationId xmlns:a16="http://schemas.microsoft.com/office/drawing/2014/main" id="{00000000-0008-0000-0000-00000809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313" name="Line 769">
          <a:extLst>
            <a:ext uri="{FF2B5EF4-FFF2-40B4-BE49-F238E27FC236}">
              <a16:creationId xmlns:a16="http://schemas.microsoft.com/office/drawing/2014/main" id="{00000000-0008-0000-0000-00000909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314" name="Line 770">
          <a:extLst>
            <a:ext uri="{FF2B5EF4-FFF2-40B4-BE49-F238E27FC236}">
              <a16:creationId xmlns:a16="http://schemas.microsoft.com/office/drawing/2014/main" id="{00000000-0008-0000-0000-00000A09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315" name="Line 771">
          <a:extLst>
            <a:ext uri="{FF2B5EF4-FFF2-40B4-BE49-F238E27FC236}">
              <a16:creationId xmlns:a16="http://schemas.microsoft.com/office/drawing/2014/main" id="{00000000-0008-0000-0000-00000B09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316" name="Line 772">
          <a:extLst>
            <a:ext uri="{FF2B5EF4-FFF2-40B4-BE49-F238E27FC236}">
              <a16:creationId xmlns:a16="http://schemas.microsoft.com/office/drawing/2014/main" id="{00000000-0008-0000-0000-00000C09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317" name="Line 773">
          <a:extLst>
            <a:ext uri="{FF2B5EF4-FFF2-40B4-BE49-F238E27FC236}">
              <a16:creationId xmlns:a16="http://schemas.microsoft.com/office/drawing/2014/main" id="{00000000-0008-0000-0000-00000D09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318" name="Line 774">
          <a:extLst>
            <a:ext uri="{FF2B5EF4-FFF2-40B4-BE49-F238E27FC236}">
              <a16:creationId xmlns:a16="http://schemas.microsoft.com/office/drawing/2014/main" id="{00000000-0008-0000-0000-00000E09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319" name="Line 775">
          <a:extLst>
            <a:ext uri="{FF2B5EF4-FFF2-40B4-BE49-F238E27FC236}">
              <a16:creationId xmlns:a16="http://schemas.microsoft.com/office/drawing/2014/main" id="{00000000-0008-0000-0000-00000F09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320" name="Line 776">
          <a:extLst>
            <a:ext uri="{FF2B5EF4-FFF2-40B4-BE49-F238E27FC236}">
              <a16:creationId xmlns:a16="http://schemas.microsoft.com/office/drawing/2014/main" id="{00000000-0008-0000-0000-00001009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321" name="Line 777">
          <a:extLst>
            <a:ext uri="{FF2B5EF4-FFF2-40B4-BE49-F238E27FC236}">
              <a16:creationId xmlns:a16="http://schemas.microsoft.com/office/drawing/2014/main" id="{00000000-0008-0000-0000-00001109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322" name="Line 778">
          <a:extLst>
            <a:ext uri="{FF2B5EF4-FFF2-40B4-BE49-F238E27FC236}">
              <a16:creationId xmlns:a16="http://schemas.microsoft.com/office/drawing/2014/main" id="{00000000-0008-0000-0000-00001209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323" name="Line 779">
          <a:extLst>
            <a:ext uri="{FF2B5EF4-FFF2-40B4-BE49-F238E27FC236}">
              <a16:creationId xmlns:a16="http://schemas.microsoft.com/office/drawing/2014/main" id="{00000000-0008-0000-0000-00001309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324" name="Line 780">
          <a:extLst>
            <a:ext uri="{FF2B5EF4-FFF2-40B4-BE49-F238E27FC236}">
              <a16:creationId xmlns:a16="http://schemas.microsoft.com/office/drawing/2014/main" id="{00000000-0008-0000-0000-00001409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325" name="Line 781">
          <a:extLst>
            <a:ext uri="{FF2B5EF4-FFF2-40B4-BE49-F238E27FC236}">
              <a16:creationId xmlns:a16="http://schemas.microsoft.com/office/drawing/2014/main" id="{00000000-0008-0000-0000-00001509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326" name="Line 782">
          <a:extLst>
            <a:ext uri="{FF2B5EF4-FFF2-40B4-BE49-F238E27FC236}">
              <a16:creationId xmlns:a16="http://schemas.microsoft.com/office/drawing/2014/main" id="{00000000-0008-0000-0000-00001609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327" name="Line 783">
          <a:extLst>
            <a:ext uri="{FF2B5EF4-FFF2-40B4-BE49-F238E27FC236}">
              <a16:creationId xmlns:a16="http://schemas.microsoft.com/office/drawing/2014/main" id="{00000000-0008-0000-0000-00001709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328" name="Line 784">
          <a:extLst>
            <a:ext uri="{FF2B5EF4-FFF2-40B4-BE49-F238E27FC236}">
              <a16:creationId xmlns:a16="http://schemas.microsoft.com/office/drawing/2014/main" id="{00000000-0008-0000-0000-00001809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329" name="Line 785">
          <a:extLst>
            <a:ext uri="{FF2B5EF4-FFF2-40B4-BE49-F238E27FC236}">
              <a16:creationId xmlns:a16="http://schemas.microsoft.com/office/drawing/2014/main" id="{00000000-0008-0000-0000-00001909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330" name="Line 786">
          <a:extLst>
            <a:ext uri="{FF2B5EF4-FFF2-40B4-BE49-F238E27FC236}">
              <a16:creationId xmlns:a16="http://schemas.microsoft.com/office/drawing/2014/main" id="{00000000-0008-0000-0000-00001A09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331" name="Line 787">
          <a:extLst>
            <a:ext uri="{FF2B5EF4-FFF2-40B4-BE49-F238E27FC236}">
              <a16:creationId xmlns:a16="http://schemas.microsoft.com/office/drawing/2014/main" id="{00000000-0008-0000-0000-00001B09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332" name="Line 788">
          <a:extLst>
            <a:ext uri="{FF2B5EF4-FFF2-40B4-BE49-F238E27FC236}">
              <a16:creationId xmlns:a16="http://schemas.microsoft.com/office/drawing/2014/main" id="{00000000-0008-0000-0000-00001C09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333" name="Line 789">
          <a:extLst>
            <a:ext uri="{FF2B5EF4-FFF2-40B4-BE49-F238E27FC236}">
              <a16:creationId xmlns:a16="http://schemas.microsoft.com/office/drawing/2014/main" id="{00000000-0008-0000-0000-00001D09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334" name="Line 790">
          <a:extLst>
            <a:ext uri="{FF2B5EF4-FFF2-40B4-BE49-F238E27FC236}">
              <a16:creationId xmlns:a16="http://schemas.microsoft.com/office/drawing/2014/main" id="{00000000-0008-0000-0000-00001E09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335" name="Line 791">
          <a:extLst>
            <a:ext uri="{FF2B5EF4-FFF2-40B4-BE49-F238E27FC236}">
              <a16:creationId xmlns:a16="http://schemas.microsoft.com/office/drawing/2014/main" id="{00000000-0008-0000-0000-00001F09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336" name="Line 792">
          <a:extLst>
            <a:ext uri="{FF2B5EF4-FFF2-40B4-BE49-F238E27FC236}">
              <a16:creationId xmlns:a16="http://schemas.microsoft.com/office/drawing/2014/main" id="{00000000-0008-0000-0000-00002009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337" name="Line 793">
          <a:extLst>
            <a:ext uri="{FF2B5EF4-FFF2-40B4-BE49-F238E27FC236}">
              <a16:creationId xmlns:a16="http://schemas.microsoft.com/office/drawing/2014/main" id="{00000000-0008-0000-0000-00002109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338" name="Line 794">
          <a:extLst>
            <a:ext uri="{FF2B5EF4-FFF2-40B4-BE49-F238E27FC236}">
              <a16:creationId xmlns:a16="http://schemas.microsoft.com/office/drawing/2014/main" id="{00000000-0008-0000-0000-00002209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339" name="Line 795">
          <a:extLst>
            <a:ext uri="{FF2B5EF4-FFF2-40B4-BE49-F238E27FC236}">
              <a16:creationId xmlns:a16="http://schemas.microsoft.com/office/drawing/2014/main" id="{00000000-0008-0000-0000-00002309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340" name="Line 796">
          <a:extLst>
            <a:ext uri="{FF2B5EF4-FFF2-40B4-BE49-F238E27FC236}">
              <a16:creationId xmlns:a16="http://schemas.microsoft.com/office/drawing/2014/main" id="{00000000-0008-0000-0000-00002409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341" name="Line 797">
          <a:extLst>
            <a:ext uri="{FF2B5EF4-FFF2-40B4-BE49-F238E27FC236}">
              <a16:creationId xmlns:a16="http://schemas.microsoft.com/office/drawing/2014/main" id="{00000000-0008-0000-0000-00002509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342" name="Line 798">
          <a:extLst>
            <a:ext uri="{FF2B5EF4-FFF2-40B4-BE49-F238E27FC236}">
              <a16:creationId xmlns:a16="http://schemas.microsoft.com/office/drawing/2014/main" id="{00000000-0008-0000-0000-00002609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343" name="Line 799">
          <a:extLst>
            <a:ext uri="{FF2B5EF4-FFF2-40B4-BE49-F238E27FC236}">
              <a16:creationId xmlns:a16="http://schemas.microsoft.com/office/drawing/2014/main" id="{00000000-0008-0000-0000-00002709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344" name="Line 800">
          <a:extLst>
            <a:ext uri="{FF2B5EF4-FFF2-40B4-BE49-F238E27FC236}">
              <a16:creationId xmlns:a16="http://schemas.microsoft.com/office/drawing/2014/main" id="{00000000-0008-0000-0000-00002809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345" name="Line 801">
          <a:extLst>
            <a:ext uri="{FF2B5EF4-FFF2-40B4-BE49-F238E27FC236}">
              <a16:creationId xmlns:a16="http://schemas.microsoft.com/office/drawing/2014/main" id="{00000000-0008-0000-0000-00002909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346" name="Line 802">
          <a:extLst>
            <a:ext uri="{FF2B5EF4-FFF2-40B4-BE49-F238E27FC236}">
              <a16:creationId xmlns:a16="http://schemas.microsoft.com/office/drawing/2014/main" id="{00000000-0008-0000-0000-00002A09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347" name="Line 803">
          <a:extLst>
            <a:ext uri="{FF2B5EF4-FFF2-40B4-BE49-F238E27FC236}">
              <a16:creationId xmlns:a16="http://schemas.microsoft.com/office/drawing/2014/main" id="{00000000-0008-0000-0000-00002B09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348" name="Line 804">
          <a:extLst>
            <a:ext uri="{FF2B5EF4-FFF2-40B4-BE49-F238E27FC236}">
              <a16:creationId xmlns:a16="http://schemas.microsoft.com/office/drawing/2014/main" id="{00000000-0008-0000-0000-00002C09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349" name="Line 805">
          <a:extLst>
            <a:ext uri="{FF2B5EF4-FFF2-40B4-BE49-F238E27FC236}">
              <a16:creationId xmlns:a16="http://schemas.microsoft.com/office/drawing/2014/main" id="{00000000-0008-0000-0000-00002D09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350" name="Line 806">
          <a:extLst>
            <a:ext uri="{FF2B5EF4-FFF2-40B4-BE49-F238E27FC236}">
              <a16:creationId xmlns:a16="http://schemas.microsoft.com/office/drawing/2014/main" id="{00000000-0008-0000-0000-00002E09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351" name="Line 807">
          <a:extLst>
            <a:ext uri="{FF2B5EF4-FFF2-40B4-BE49-F238E27FC236}">
              <a16:creationId xmlns:a16="http://schemas.microsoft.com/office/drawing/2014/main" id="{00000000-0008-0000-0000-00002F09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352" name="Line 808">
          <a:extLst>
            <a:ext uri="{FF2B5EF4-FFF2-40B4-BE49-F238E27FC236}">
              <a16:creationId xmlns:a16="http://schemas.microsoft.com/office/drawing/2014/main" id="{00000000-0008-0000-0000-00003009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353" name="Line 809">
          <a:extLst>
            <a:ext uri="{FF2B5EF4-FFF2-40B4-BE49-F238E27FC236}">
              <a16:creationId xmlns:a16="http://schemas.microsoft.com/office/drawing/2014/main" id="{00000000-0008-0000-0000-00003109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354" name="Line 810">
          <a:extLst>
            <a:ext uri="{FF2B5EF4-FFF2-40B4-BE49-F238E27FC236}">
              <a16:creationId xmlns:a16="http://schemas.microsoft.com/office/drawing/2014/main" id="{00000000-0008-0000-0000-00003209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355" name="Line 811">
          <a:extLst>
            <a:ext uri="{FF2B5EF4-FFF2-40B4-BE49-F238E27FC236}">
              <a16:creationId xmlns:a16="http://schemas.microsoft.com/office/drawing/2014/main" id="{00000000-0008-0000-0000-00003309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356" name="Line 812">
          <a:extLst>
            <a:ext uri="{FF2B5EF4-FFF2-40B4-BE49-F238E27FC236}">
              <a16:creationId xmlns:a16="http://schemas.microsoft.com/office/drawing/2014/main" id="{00000000-0008-0000-0000-00003409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357" name="Line 813">
          <a:extLst>
            <a:ext uri="{FF2B5EF4-FFF2-40B4-BE49-F238E27FC236}">
              <a16:creationId xmlns:a16="http://schemas.microsoft.com/office/drawing/2014/main" id="{00000000-0008-0000-0000-00003509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358" name="Line 814">
          <a:extLst>
            <a:ext uri="{FF2B5EF4-FFF2-40B4-BE49-F238E27FC236}">
              <a16:creationId xmlns:a16="http://schemas.microsoft.com/office/drawing/2014/main" id="{00000000-0008-0000-0000-00003609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359" name="Line 815">
          <a:extLst>
            <a:ext uri="{FF2B5EF4-FFF2-40B4-BE49-F238E27FC236}">
              <a16:creationId xmlns:a16="http://schemas.microsoft.com/office/drawing/2014/main" id="{00000000-0008-0000-0000-00003709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360" name="Line 816">
          <a:extLst>
            <a:ext uri="{FF2B5EF4-FFF2-40B4-BE49-F238E27FC236}">
              <a16:creationId xmlns:a16="http://schemas.microsoft.com/office/drawing/2014/main" id="{00000000-0008-0000-0000-00003809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361" name="Line 817">
          <a:extLst>
            <a:ext uri="{FF2B5EF4-FFF2-40B4-BE49-F238E27FC236}">
              <a16:creationId xmlns:a16="http://schemas.microsoft.com/office/drawing/2014/main" id="{00000000-0008-0000-0000-00003909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362" name="Line 818">
          <a:extLst>
            <a:ext uri="{FF2B5EF4-FFF2-40B4-BE49-F238E27FC236}">
              <a16:creationId xmlns:a16="http://schemas.microsoft.com/office/drawing/2014/main" id="{00000000-0008-0000-0000-00003A09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363" name="Line 819">
          <a:extLst>
            <a:ext uri="{FF2B5EF4-FFF2-40B4-BE49-F238E27FC236}">
              <a16:creationId xmlns:a16="http://schemas.microsoft.com/office/drawing/2014/main" id="{00000000-0008-0000-0000-00003B09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364" name="Line 820">
          <a:extLst>
            <a:ext uri="{FF2B5EF4-FFF2-40B4-BE49-F238E27FC236}">
              <a16:creationId xmlns:a16="http://schemas.microsoft.com/office/drawing/2014/main" id="{00000000-0008-0000-0000-00003C09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365" name="Line 821">
          <a:extLst>
            <a:ext uri="{FF2B5EF4-FFF2-40B4-BE49-F238E27FC236}">
              <a16:creationId xmlns:a16="http://schemas.microsoft.com/office/drawing/2014/main" id="{00000000-0008-0000-0000-00003D09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366" name="Line 822">
          <a:extLst>
            <a:ext uri="{FF2B5EF4-FFF2-40B4-BE49-F238E27FC236}">
              <a16:creationId xmlns:a16="http://schemas.microsoft.com/office/drawing/2014/main" id="{00000000-0008-0000-0000-00003E09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367" name="Line 823">
          <a:extLst>
            <a:ext uri="{FF2B5EF4-FFF2-40B4-BE49-F238E27FC236}">
              <a16:creationId xmlns:a16="http://schemas.microsoft.com/office/drawing/2014/main" id="{00000000-0008-0000-0000-00003F09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368" name="Line 824">
          <a:extLst>
            <a:ext uri="{FF2B5EF4-FFF2-40B4-BE49-F238E27FC236}">
              <a16:creationId xmlns:a16="http://schemas.microsoft.com/office/drawing/2014/main" id="{00000000-0008-0000-0000-00004009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369" name="Line 825">
          <a:extLst>
            <a:ext uri="{FF2B5EF4-FFF2-40B4-BE49-F238E27FC236}">
              <a16:creationId xmlns:a16="http://schemas.microsoft.com/office/drawing/2014/main" id="{00000000-0008-0000-0000-00004109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370" name="Line 826">
          <a:extLst>
            <a:ext uri="{FF2B5EF4-FFF2-40B4-BE49-F238E27FC236}">
              <a16:creationId xmlns:a16="http://schemas.microsoft.com/office/drawing/2014/main" id="{00000000-0008-0000-0000-00004209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371" name="Line 827">
          <a:extLst>
            <a:ext uri="{FF2B5EF4-FFF2-40B4-BE49-F238E27FC236}">
              <a16:creationId xmlns:a16="http://schemas.microsoft.com/office/drawing/2014/main" id="{00000000-0008-0000-0000-00004309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372" name="Line 828">
          <a:extLst>
            <a:ext uri="{FF2B5EF4-FFF2-40B4-BE49-F238E27FC236}">
              <a16:creationId xmlns:a16="http://schemas.microsoft.com/office/drawing/2014/main" id="{00000000-0008-0000-0000-00004409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373" name="Line 829">
          <a:extLst>
            <a:ext uri="{FF2B5EF4-FFF2-40B4-BE49-F238E27FC236}">
              <a16:creationId xmlns:a16="http://schemas.microsoft.com/office/drawing/2014/main" id="{00000000-0008-0000-0000-00004509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374" name="Line 830">
          <a:extLst>
            <a:ext uri="{FF2B5EF4-FFF2-40B4-BE49-F238E27FC236}">
              <a16:creationId xmlns:a16="http://schemas.microsoft.com/office/drawing/2014/main" id="{00000000-0008-0000-0000-00004609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375" name="Line 831">
          <a:extLst>
            <a:ext uri="{FF2B5EF4-FFF2-40B4-BE49-F238E27FC236}">
              <a16:creationId xmlns:a16="http://schemas.microsoft.com/office/drawing/2014/main" id="{00000000-0008-0000-0000-00004709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376" name="Line 832">
          <a:extLst>
            <a:ext uri="{FF2B5EF4-FFF2-40B4-BE49-F238E27FC236}">
              <a16:creationId xmlns:a16="http://schemas.microsoft.com/office/drawing/2014/main" id="{00000000-0008-0000-0000-00004809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377" name="Line 833">
          <a:extLst>
            <a:ext uri="{FF2B5EF4-FFF2-40B4-BE49-F238E27FC236}">
              <a16:creationId xmlns:a16="http://schemas.microsoft.com/office/drawing/2014/main" id="{00000000-0008-0000-0000-00004909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378" name="Line 834">
          <a:extLst>
            <a:ext uri="{FF2B5EF4-FFF2-40B4-BE49-F238E27FC236}">
              <a16:creationId xmlns:a16="http://schemas.microsoft.com/office/drawing/2014/main" id="{00000000-0008-0000-0000-00004A09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379" name="Line 835">
          <a:extLst>
            <a:ext uri="{FF2B5EF4-FFF2-40B4-BE49-F238E27FC236}">
              <a16:creationId xmlns:a16="http://schemas.microsoft.com/office/drawing/2014/main" id="{00000000-0008-0000-0000-00004B09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380" name="Line 836">
          <a:extLst>
            <a:ext uri="{FF2B5EF4-FFF2-40B4-BE49-F238E27FC236}">
              <a16:creationId xmlns:a16="http://schemas.microsoft.com/office/drawing/2014/main" id="{00000000-0008-0000-0000-00004C09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381" name="Line 837">
          <a:extLst>
            <a:ext uri="{FF2B5EF4-FFF2-40B4-BE49-F238E27FC236}">
              <a16:creationId xmlns:a16="http://schemas.microsoft.com/office/drawing/2014/main" id="{00000000-0008-0000-0000-00004D09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382" name="Line 838">
          <a:extLst>
            <a:ext uri="{FF2B5EF4-FFF2-40B4-BE49-F238E27FC236}">
              <a16:creationId xmlns:a16="http://schemas.microsoft.com/office/drawing/2014/main" id="{00000000-0008-0000-0000-00004E09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383" name="Line 839">
          <a:extLst>
            <a:ext uri="{FF2B5EF4-FFF2-40B4-BE49-F238E27FC236}">
              <a16:creationId xmlns:a16="http://schemas.microsoft.com/office/drawing/2014/main" id="{00000000-0008-0000-0000-00004F09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384" name="AutoShape 840">
          <a:extLst>
            <a:ext uri="{FF2B5EF4-FFF2-40B4-BE49-F238E27FC236}">
              <a16:creationId xmlns:a16="http://schemas.microsoft.com/office/drawing/2014/main" id="{00000000-0008-0000-0000-000050090000}"/>
            </a:ext>
          </a:extLst>
        </xdr:cNvPr>
        <xdr:cNvSpPr>
          <a:spLocks noChangeArrowheads="1"/>
        </xdr:cNvSpPr>
      </xdr:nvSpPr>
      <xdr:spPr bwMode="auto">
        <a:xfrm>
          <a:off x="1562100" y="73723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385" name="AutoShape 841">
          <a:extLst>
            <a:ext uri="{FF2B5EF4-FFF2-40B4-BE49-F238E27FC236}">
              <a16:creationId xmlns:a16="http://schemas.microsoft.com/office/drawing/2014/main" id="{00000000-0008-0000-0000-000051090000}"/>
            </a:ext>
          </a:extLst>
        </xdr:cNvPr>
        <xdr:cNvSpPr>
          <a:spLocks noChangeArrowheads="1"/>
        </xdr:cNvSpPr>
      </xdr:nvSpPr>
      <xdr:spPr bwMode="auto">
        <a:xfrm>
          <a:off x="1562100" y="73723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386" name="AutoShape 842">
          <a:extLst>
            <a:ext uri="{FF2B5EF4-FFF2-40B4-BE49-F238E27FC236}">
              <a16:creationId xmlns:a16="http://schemas.microsoft.com/office/drawing/2014/main" id="{00000000-0008-0000-0000-000052090000}"/>
            </a:ext>
          </a:extLst>
        </xdr:cNvPr>
        <xdr:cNvSpPr>
          <a:spLocks noChangeArrowheads="1"/>
        </xdr:cNvSpPr>
      </xdr:nvSpPr>
      <xdr:spPr bwMode="auto">
        <a:xfrm>
          <a:off x="1562100" y="73723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387" name="AutoShape 843">
          <a:extLst>
            <a:ext uri="{FF2B5EF4-FFF2-40B4-BE49-F238E27FC236}">
              <a16:creationId xmlns:a16="http://schemas.microsoft.com/office/drawing/2014/main" id="{00000000-0008-0000-0000-000053090000}"/>
            </a:ext>
          </a:extLst>
        </xdr:cNvPr>
        <xdr:cNvSpPr>
          <a:spLocks noChangeArrowheads="1"/>
        </xdr:cNvSpPr>
      </xdr:nvSpPr>
      <xdr:spPr bwMode="auto">
        <a:xfrm>
          <a:off x="1562100" y="73723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388" name="AutoShape 844">
          <a:extLst>
            <a:ext uri="{FF2B5EF4-FFF2-40B4-BE49-F238E27FC236}">
              <a16:creationId xmlns:a16="http://schemas.microsoft.com/office/drawing/2014/main" id="{00000000-0008-0000-0000-000054090000}"/>
            </a:ext>
          </a:extLst>
        </xdr:cNvPr>
        <xdr:cNvSpPr>
          <a:spLocks noChangeArrowheads="1"/>
        </xdr:cNvSpPr>
      </xdr:nvSpPr>
      <xdr:spPr bwMode="auto">
        <a:xfrm>
          <a:off x="1562100" y="73723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389" name="AutoShape 845">
          <a:extLst>
            <a:ext uri="{FF2B5EF4-FFF2-40B4-BE49-F238E27FC236}">
              <a16:creationId xmlns:a16="http://schemas.microsoft.com/office/drawing/2014/main" id="{00000000-0008-0000-0000-000055090000}"/>
            </a:ext>
          </a:extLst>
        </xdr:cNvPr>
        <xdr:cNvSpPr>
          <a:spLocks noChangeArrowheads="1"/>
        </xdr:cNvSpPr>
      </xdr:nvSpPr>
      <xdr:spPr bwMode="auto">
        <a:xfrm>
          <a:off x="1562100" y="73723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390" name="AutoShape 846">
          <a:extLst>
            <a:ext uri="{FF2B5EF4-FFF2-40B4-BE49-F238E27FC236}">
              <a16:creationId xmlns:a16="http://schemas.microsoft.com/office/drawing/2014/main" id="{00000000-0008-0000-0000-000056090000}"/>
            </a:ext>
          </a:extLst>
        </xdr:cNvPr>
        <xdr:cNvSpPr>
          <a:spLocks noChangeArrowheads="1"/>
        </xdr:cNvSpPr>
      </xdr:nvSpPr>
      <xdr:spPr bwMode="auto">
        <a:xfrm>
          <a:off x="1562100" y="73723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391" name="AutoShape 847">
          <a:extLst>
            <a:ext uri="{FF2B5EF4-FFF2-40B4-BE49-F238E27FC236}">
              <a16:creationId xmlns:a16="http://schemas.microsoft.com/office/drawing/2014/main" id="{00000000-0008-0000-0000-000057090000}"/>
            </a:ext>
          </a:extLst>
        </xdr:cNvPr>
        <xdr:cNvSpPr>
          <a:spLocks noChangeArrowheads="1"/>
        </xdr:cNvSpPr>
      </xdr:nvSpPr>
      <xdr:spPr bwMode="auto">
        <a:xfrm>
          <a:off x="1562100" y="73723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392" name="AutoShape 848">
          <a:extLst>
            <a:ext uri="{FF2B5EF4-FFF2-40B4-BE49-F238E27FC236}">
              <a16:creationId xmlns:a16="http://schemas.microsoft.com/office/drawing/2014/main" id="{00000000-0008-0000-0000-000058090000}"/>
            </a:ext>
          </a:extLst>
        </xdr:cNvPr>
        <xdr:cNvSpPr>
          <a:spLocks noChangeArrowheads="1"/>
        </xdr:cNvSpPr>
      </xdr:nvSpPr>
      <xdr:spPr bwMode="auto">
        <a:xfrm>
          <a:off x="1562100" y="73723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393" name="AutoShape 849">
          <a:extLst>
            <a:ext uri="{FF2B5EF4-FFF2-40B4-BE49-F238E27FC236}">
              <a16:creationId xmlns:a16="http://schemas.microsoft.com/office/drawing/2014/main" id="{00000000-0008-0000-0000-000059090000}"/>
            </a:ext>
          </a:extLst>
        </xdr:cNvPr>
        <xdr:cNvSpPr>
          <a:spLocks noChangeArrowheads="1"/>
        </xdr:cNvSpPr>
      </xdr:nvSpPr>
      <xdr:spPr bwMode="auto">
        <a:xfrm>
          <a:off x="1562100" y="73723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394" name="AutoShape 850">
          <a:extLst>
            <a:ext uri="{FF2B5EF4-FFF2-40B4-BE49-F238E27FC236}">
              <a16:creationId xmlns:a16="http://schemas.microsoft.com/office/drawing/2014/main" id="{00000000-0008-0000-0000-00005A090000}"/>
            </a:ext>
          </a:extLst>
        </xdr:cNvPr>
        <xdr:cNvSpPr>
          <a:spLocks noChangeArrowheads="1"/>
        </xdr:cNvSpPr>
      </xdr:nvSpPr>
      <xdr:spPr bwMode="auto">
        <a:xfrm>
          <a:off x="1562100" y="73723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395" name="AutoShape 851">
          <a:extLst>
            <a:ext uri="{FF2B5EF4-FFF2-40B4-BE49-F238E27FC236}">
              <a16:creationId xmlns:a16="http://schemas.microsoft.com/office/drawing/2014/main" id="{00000000-0008-0000-0000-00005B090000}"/>
            </a:ext>
          </a:extLst>
        </xdr:cNvPr>
        <xdr:cNvSpPr>
          <a:spLocks noChangeArrowheads="1"/>
        </xdr:cNvSpPr>
      </xdr:nvSpPr>
      <xdr:spPr bwMode="auto">
        <a:xfrm>
          <a:off x="1562100" y="73723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396" name="AutoShape 852">
          <a:extLst>
            <a:ext uri="{FF2B5EF4-FFF2-40B4-BE49-F238E27FC236}">
              <a16:creationId xmlns:a16="http://schemas.microsoft.com/office/drawing/2014/main" id="{00000000-0008-0000-0000-00005C090000}"/>
            </a:ext>
          </a:extLst>
        </xdr:cNvPr>
        <xdr:cNvSpPr>
          <a:spLocks noChangeArrowheads="1"/>
        </xdr:cNvSpPr>
      </xdr:nvSpPr>
      <xdr:spPr bwMode="auto">
        <a:xfrm>
          <a:off x="1562100" y="73723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397" name="AutoShape 853">
          <a:extLst>
            <a:ext uri="{FF2B5EF4-FFF2-40B4-BE49-F238E27FC236}">
              <a16:creationId xmlns:a16="http://schemas.microsoft.com/office/drawing/2014/main" id="{00000000-0008-0000-0000-00005D090000}"/>
            </a:ext>
          </a:extLst>
        </xdr:cNvPr>
        <xdr:cNvSpPr>
          <a:spLocks noChangeArrowheads="1"/>
        </xdr:cNvSpPr>
      </xdr:nvSpPr>
      <xdr:spPr bwMode="auto">
        <a:xfrm>
          <a:off x="1562100" y="73723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398" name="AutoShape 854">
          <a:extLst>
            <a:ext uri="{FF2B5EF4-FFF2-40B4-BE49-F238E27FC236}">
              <a16:creationId xmlns:a16="http://schemas.microsoft.com/office/drawing/2014/main" id="{00000000-0008-0000-0000-00005E090000}"/>
            </a:ext>
          </a:extLst>
        </xdr:cNvPr>
        <xdr:cNvSpPr>
          <a:spLocks noChangeArrowheads="1"/>
        </xdr:cNvSpPr>
      </xdr:nvSpPr>
      <xdr:spPr bwMode="auto">
        <a:xfrm>
          <a:off x="1562100" y="73723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399" name="AutoShape 855">
          <a:extLst>
            <a:ext uri="{FF2B5EF4-FFF2-40B4-BE49-F238E27FC236}">
              <a16:creationId xmlns:a16="http://schemas.microsoft.com/office/drawing/2014/main" id="{00000000-0008-0000-0000-00005F090000}"/>
            </a:ext>
          </a:extLst>
        </xdr:cNvPr>
        <xdr:cNvSpPr>
          <a:spLocks noChangeArrowheads="1"/>
        </xdr:cNvSpPr>
      </xdr:nvSpPr>
      <xdr:spPr bwMode="auto">
        <a:xfrm>
          <a:off x="1562100" y="73723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400" name="AutoShape 856">
          <a:extLst>
            <a:ext uri="{FF2B5EF4-FFF2-40B4-BE49-F238E27FC236}">
              <a16:creationId xmlns:a16="http://schemas.microsoft.com/office/drawing/2014/main" id="{00000000-0008-0000-0000-000060090000}"/>
            </a:ext>
          </a:extLst>
        </xdr:cNvPr>
        <xdr:cNvSpPr>
          <a:spLocks noChangeArrowheads="1"/>
        </xdr:cNvSpPr>
      </xdr:nvSpPr>
      <xdr:spPr bwMode="auto">
        <a:xfrm>
          <a:off x="1562100" y="73723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401" name="AutoShape 857">
          <a:extLst>
            <a:ext uri="{FF2B5EF4-FFF2-40B4-BE49-F238E27FC236}">
              <a16:creationId xmlns:a16="http://schemas.microsoft.com/office/drawing/2014/main" id="{00000000-0008-0000-0000-000061090000}"/>
            </a:ext>
          </a:extLst>
        </xdr:cNvPr>
        <xdr:cNvSpPr>
          <a:spLocks noChangeArrowheads="1"/>
        </xdr:cNvSpPr>
      </xdr:nvSpPr>
      <xdr:spPr bwMode="auto">
        <a:xfrm>
          <a:off x="1562100" y="73723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402" name="AutoShape 858">
          <a:extLst>
            <a:ext uri="{FF2B5EF4-FFF2-40B4-BE49-F238E27FC236}">
              <a16:creationId xmlns:a16="http://schemas.microsoft.com/office/drawing/2014/main" id="{00000000-0008-0000-0000-000062090000}"/>
            </a:ext>
          </a:extLst>
        </xdr:cNvPr>
        <xdr:cNvSpPr>
          <a:spLocks noChangeArrowheads="1"/>
        </xdr:cNvSpPr>
      </xdr:nvSpPr>
      <xdr:spPr bwMode="auto">
        <a:xfrm>
          <a:off x="1562100" y="73723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403" name="AutoShape 859">
          <a:extLst>
            <a:ext uri="{FF2B5EF4-FFF2-40B4-BE49-F238E27FC236}">
              <a16:creationId xmlns:a16="http://schemas.microsoft.com/office/drawing/2014/main" id="{00000000-0008-0000-0000-000063090000}"/>
            </a:ext>
          </a:extLst>
        </xdr:cNvPr>
        <xdr:cNvSpPr>
          <a:spLocks noChangeArrowheads="1"/>
        </xdr:cNvSpPr>
      </xdr:nvSpPr>
      <xdr:spPr bwMode="auto">
        <a:xfrm>
          <a:off x="1562100" y="73723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404" name="AutoShape 860">
          <a:extLst>
            <a:ext uri="{FF2B5EF4-FFF2-40B4-BE49-F238E27FC236}">
              <a16:creationId xmlns:a16="http://schemas.microsoft.com/office/drawing/2014/main" id="{00000000-0008-0000-0000-000064090000}"/>
            </a:ext>
          </a:extLst>
        </xdr:cNvPr>
        <xdr:cNvSpPr>
          <a:spLocks noChangeArrowheads="1"/>
        </xdr:cNvSpPr>
      </xdr:nvSpPr>
      <xdr:spPr bwMode="auto">
        <a:xfrm>
          <a:off x="1562100" y="73723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405" name="AutoShape 861">
          <a:extLst>
            <a:ext uri="{FF2B5EF4-FFF2-40B4-BE49-F238E27FC236}">
              <a16:creationId xmlns:a16="http://schemas.microsoft.com/office/drawing/2014/main" id="{00000000-0008-0000-0000-000065090000}"/>
            </a:ext>
          </a:extLst>
        </xdr:cNvPr>
        <xdr:cNvSpPr>
          <a:spLocks noChangeArrowheads="1"/>
        </xdr:cNvSpPr>
      </xdr:nvSpPr>
      <xdr:spPr bwMode="auto">
        <a:xfrm>
          <a:off x="1562100" y="73723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406" name="AutoShape 862">
          <a:extLst>
            <a:ext uri="{FF2B5EF4-FFF2-40B4-BE49-F238E27FC236}">
              <a16:creationId xmlns:a16="http://schemas.microsoft.com/office/drawing/2014/main" id="{00000000-0008-0000-0000-000066090000}"/>
            </a:ext>
          </a:extLst>
        </xdr:cNvPr>
        <xdr:cNvSpPr>
          <a:spLocks noChangeArrowheads="1"/>
        </xdr:cNvSpPr>
      </xdr:nvSpPr>
      <xdr:spPr bwMode="auto">
        <a:xfrm>
          <a:off x="1562100" y="73723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407" name="AutoShape 863">
          <a:extLst>
            <a:ext uri="{FF2B5EF4-FFF2-40B4-BE49-F238E27FC236}">
              <a16:creationId xmlns:a16="http://schemas.microsoft.com/office/drawing/2014/main" id="{00000000-0008-0000-0000-000067090000}"/>
            </a:ext>
          </a:extLst>
        </xdr:cNvPr>
        <xdr:cNvSpPr>
          <a:spLocks noChangeArrowheads="1"/>
        </xdr:cNvSpPr>
      </xdr:nvSpPr>
      <xdr:spPr bwMode="auto">
        <a:xfrm>
          <a:off x="1562100" y="73723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408" name="AutoShape 864">
          <a:extLst>
            <a:ext uri="{FF2B5EF4-FFF2-40B4-BE49-F238E27FC236}">
              <a16:creationId xmlns:a16="http://schemas.microsoft.com/office/drawing/2014/main" id="{00000000-0008-0000-0000-000068090000}"/>
            </a:ext>
          </a:extLst>
        </xdr:cNvPr>
        <xdr:cNvSpPr>
          <a:spLocks noChangeArrowheads="1"/>
        </xdr:cNvSpPr>
      </xdr:nvSpPr>
      <xdr:spPr bwMode="auto">
        <a:xfrm>
          <a:off x="1562100" y="73723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409" name="AutoShape 865">
          <a:extLst>
            <a:ext uri="{FF2B5EF4-FFF2-40B4-BE49-F238E27FC236}">
              <a16:creationId xmlns:a16="http://schemas.microsoft.com/office/drawing/2014/main" id="{00000000-0008-0000-0000-000069090000}"/>
            </a:ext>
          </a:extLst>
        </xdr:cNvPr>
        <xdr:cNvSpPr>
          <a:spLocks noChangeArrowheads="1"/>
        </xdr:cNvSpPr>
      </xdr:nvSpPr>
      <xdr:spPr bwMode="auto">
        <a:xfrm>
          <a:off x="1562100" y="73723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410" name="AutoShape 866">
          <a:extLst>
            <a:ext uri="{FF2B5EF4-FFF2-40B4-BE49-F238E27FC236}">
              <a16:creationId xmlns:a16="http://schemas.microsoft.com/office/drawing/2014/main" id="{00000000-0008-0000-0000-00006A090000}"/>
            </a:ext>
          </a:extLst>
        </xdr:cNvPr>
        <xdr:cNvSpPr>
          <a:spLocks noChangeArrowheads="1"/>
        </xdr:cNvSpPr>
      </xdr:nvSpPr>
      <xdr:spPr bwMode="auto">
        <a:xfrm>
          <a:off x="1562100" y="73723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411" name="AutoShape 867">
          <a:extLst>
            <a:ext uri="{FF2B5EF4-FFF2-40B4-BE49-F238E27FC236}">
              <a16:creationId xmlns:a16="http://schemas.microsoft.com/office/drawing/2014/main" id="{00000000-0008-0000-0000-00006B090000}"/>
            </a:ext>
          </a:extLst>
        </xdr:cNvPr>
        <xdr:cNvSpPr>
          <a:spLocks noChangeArrowheads="1"/>
        </xdr:cNvSpPr>
      </xdr:nvSpPr>
      <xdr:spPr bwMode="auto">
        <a:xfrm>
          <a:off x="1562100" y="73723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412" name="AutoShape 868">
          <a:extLst>
            <a:ext uri="{FF2B5EF4-FFF2-40B4-BE49-F238E27FC236}">
              <a16:creationId xmlns:a16="http://schemas.microsoft.com/office/drawing/2014/main" id="{00000000-0008-0000-0000-00006C090000}"/>
            </a:ext>
          </a:extLst>
        </xdr:cNvPr>
        <xdr:cNvSpPr>
          <a:spLocks noChangeArrowheads="1"/>
        </xdr:cNvSpPr>
      </xdr:nvSpPr>
      <xdr:spPr bwMode="auto">
        <a:xfrm>
          <a:off x="1562100" y="73723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413" name="AutoShape 869">
          <a:extLst>
            <a:ext uri="{FF2B5EF4-FFF2-40B4-BE49-F238E27FC236}">
              <a16:creationId xmlns:a16="http://schemas.microsoft.com/office/drawing/2014/main" id="{00000000-0008-0000-0000-00006D090000}"/>
            </a:ext>
          </a:extLst>
        </xdr:cNvPr>
        <xdr:cNvSpPr>
          <a:spLocks noChangeArrowheads="1"/>
        </xdr:cNvSpPr>
      </xdr:nvSpPr>
      <xdr:spPr bwMode="auto">
        <a:xfrm>
          <a:off x="1562100" y="73723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414" name="Line 872">
          <a:extLst>
            <a:ext uri="{FF2B5EF4-FFF2-40B4-BE49-F238E27FC236}">
              <a16:creationId xmlns:a16="http://schemas.microsoft.com/office/drawing/2014/main" id="{00000000-0008-0000-0000-00006E09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415" name="Line 873">
          <a:extLst>
            <a:ext uri="{FF2B5EF4-FFF2-40B4-BE49-F238E27FC236}">
              <a16:creationId xmlns:a16="http://schemas.microsoft.com/office/drawing/2014/main" id="{00000000-0008-0000-0000-00006F09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416" name="Line 874">
          <a:extLst>
            <a:ext uri="{FF2B5EF4-FFF2-40B4-BE49-F238E27FC236}">
              <a16:creationId xmlns:a16="http://schemas.microsoft.com/office/drawing/2014/main" id="{00000000-0008-0000-0000-00007009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417" name="Line 875">
          <a:extLst>
            <a:ext uri="{FF2B5EF4-FFF2-40B4-BE49-F238E27FC236}">
              <a16:creationId xmlns:a16="http://schemas.microsoft.com/office/drawing/2014/main" id="{00000000-0008-0000-0000-00007109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418" name="Line 876">
          <a:extLst>
            <a:ext uri="{FF2B5EF4-FFF2-40B4-BE49-F238E27FC236}">
              <a16:creationId xmlns:a16="http://schemas.microsoft.com/office/drawing/2014/main" id="{00000000-0008-0000-0000-00007209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419" name="Line 877">
          <a:extLst>
            <a:ext uri="{FF2B5EF4-FFF2-40B4-BE49-F238E27FC236}">
              <a16:creationId xmlns:a16="http://schemas.microsoft.com/office/drawing/2014/main" id="{00000000-0008-0000-0000-00007309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420" name="Line 878">
          <a:extLst>
            <a:ext uri="{FF2B5EF4-FFF2-40B4-BE49-F238E27FC236}">
              <a16:creationId xmlns:a16="http://schemas.microsoft.com/office/drawing/2014/main" id="{00000000-0008-0000-0000-00007409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421" name="Line 879">
          <a:extLst>
            <a:ext uri="{FF2B5EF4-FFF2-40B4-BE49-F238E27FC236}">
              <a16:creationId xmlns:a16="http://schemas.microsoft.com/office/drawing/2014/main" id="{00000000-0008-0000-0000-00007509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422" name="Line 880">
          <a:extLst>
            <a:ext uri="{FF2B5EF4-FFF2-40B4-BE49-F238E27FC236}">
              <a16:creationId xmlns:a16="http://schemas.microsoft.com/office/drawing/2014/main" id="{00000000-0008-0000-0000-00007609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423" name="Line 881">
          <a:extLst>
            <a:ext uri="{FF2B5EF4-FFF2-40B4-BE49-F238E27FC236}">
              <a16:creationId xmlns:a16="http://schemas.microsoft.com/office/drawing/2014/main" id="{00000000-0008-0000-0000-00007709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424" name="Line 882">
          <a:extLst>
            <a:ext uri="{FF2B5EF4-FFF2-40B4-BE49-F238E27FC236}">
              <a16:creationId xmlns:a16="http://schemas.microsoft.com/office/drawing/2014/main" id="{00000000-0008-0000-0000-00007809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425" name="Line 883">
          <a:extLst>
            <a:ext uri="{FF2B5EF4-FFF2-40B4-BE49-F238E27FC236}">
              <a16:creationId xmlns:a16="http://schemas.microsoft.com/office/drawing/2014/main" id="{00000000-0008-0000-0000-00007909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426" name="Line 884">
          <a:extLst>
            <a:ext uri="{FF2B5EF4-FFF2-40B4-BE49-F238E27FC236}">
              <a16:creationId xmlns:a16="http://schemas.microsoft.com/office/drawing/2014/main" id="{00000000-0008-0000-0000-00007A09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427" name="Line 885">
          <a:extLst>
            <a:ext uri="{FF2B5EF4-FFF2-40B4-BE49-F238E27FC236}">
              <a16:creationId xmlns:a16="http://schemas.microsoft.com/office/drawing/2014/main" id="{00000000-0008-0000-0000-00007B09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428" name="Line 886">
          <a:extLst>
            <a:ext uri="{FF2B5EF4-FFF2-40B4-BE49-F238E27FC236}">
              <a16:creationId xmlns:a16="http://schemas.microsoft.com/office/drawing/2014/main" id="{00000000-0008-0000-0000-00007C09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429" name="Line 887">
          <a:extLst>
            <a:ext uri="{FF2B5EF4-FFF2-40B4-BE49-F238E27FC236}">
              <a16:creationId xmlns:a16="http://schemas.microsoft.com/office/drawing/2014/main" id="{00000000-0008-0000-0000-00007D09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430" name="Line 888">
          <a:extLst>
            <a:ext uri="{FF2B5EF4-FFF2-40B4-BE49-F238E27FC236}">
              <a16:creationId xmlns:a16="http://schemas.microsoft.com/office/drawing/2014/main" id="{00000000-0008-0000-0000-00007E09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431" name="Line 889">
          <a:extLst>
            <a:ext uri="{FF2B5EF4-FFF2-40B4-BE49-F238E27FC236}">
              <a16:creationId xmlns:a16="http://schemas.microsoft.com/office/drawing/2014/main" id="{00000000-0008-0000-0000-00007F09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432" name="Line 890">
          <a:extLst>
            <a:ext uri="{FF2B5EF4-FFF2-40B4-BE49-F238E27FC236}">
              <a16:creationId xmlns:a16="http://schemas.microsoft.com/office/drawing/2014/main" id="{00000000-0008-0000-0000-00008009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433" name="Line 891">
          <a:extLst>
            <a:ext uri="{FF2B5EF4-FFF2-40B4-BE49-F238E27FC236}">
              <a16:creationId xmlns:a16="http://schemas.microsoft.com/office/drawing/2014/main" id="{00000000-0008-0000-0000-00008109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434" name="Line 892">
          <a:extLst>
            <a:ext uri="{FF2B5EF4-FFF2-40B4-BE49-F238E27FC236}">
              <a16:creationId xmlns:a16="http://schemas.microsoft.com/office/drawing/2014/main" id="{00000000-0008-0000-0000-00008209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435" name="Line 893">
          <a:extLst>
            <a:ext uri="{FF2B5EF4-FFF2-40B4-BE49-F238E27FC236}">
              <a16:creationId xmlns:a16="http://schemas.microsoft.com/office/drawing/2014/main" id="{00000000-0008-0000-0000-00008309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436" name="Line 894">
          <a:extLst>
            <a:ext uri="{FF2B5EF4-FFF2-40B4-BE49-F238E27FC236}">
              <a16:creationId xmlns:a16="http://schemas.microsoft.com/office/drawing/2014/main" id="{00000000-0008-0000-0000-00008409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437" name="Line 895">
          <a:extLst>
            <a:ext uri="{FF2B5EF4-FFF2-40B4-BE49-F238E27FC236}">
              <a16:creationId xmlns:a16="http://schemas.microsoft.com/office/drawing/2014/main" id="{00000000-0008-0000-0000-00008509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438" name="Line 896">
          <a:extLst>
            <a:ext uri="{FF2B5EF4-FFF2-40B4-BE49-F238E27FC236}">
              <a16:creationId xmlns:a16="http://schemas.microsoft.com/office/drawing/2014/main" id="{00000000-0008-0000-0000-00008609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439" name="Line 897">
          <a:extLst>
            <a:ext uri="{FF2B5EF4-FFF2-40B4-BE49-F238E27FC236}">
              <a16:creationId xmlns:a16="http://schemas.microsoft.com/office/drawing/2014/main" id="{00000000-0008-0000-0000-00008709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440" name="Line 898">
          <a:extLst>
            <a:ext uri="{FF2B5EF4-FFF2-40B4-BE49-F238E27FC236}">
              <a16:creationId xmlns:a16="http://schemas.microsoft.com/office/drawing/2014/main" id="{00000000-0008-0000-0000-00008809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441" name="Line 899">
          <a:extLst>
            <a:ext uri="{FF2B5EF4-FFF2-40B4-BE49-F238E27FC236}">
              <a16:creationId xmlns:a16="http://schemas.microsoft.com/office/drawing/2014/main" id="{00000000-0008-0000-0000-00008909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442" name="Line 900">
          <a:extLst>
            <a:ext uri="{FF2B5EF4-FFF2-40B4-BE49-F238E27FC236}">
              <a16:creationId xmlns:a16="http://schemas.microsoft.com/office/drawing/2014/main" id="{00000000-0008-0000-0000-00008A09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443" name="Line 901">
          <a:extLst>
            <a:ext uri="{FF2B5EF4-FFF2-40B4-BE49-F238E27FC236}">
              <a16:creationId xmlns:a16="http://schemas.microsoft.com/office/drawing/2014/main" id="{00000000-0008-0000-0000-00008B09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444" name="Line 902">
          <a:extLst>
            <a:ext uri="{FF2B5EF4-FFF2-40B4-BE49-F238E27FC236}">
              <a16:creationId xmlns:a16="http://schemas.microsoft.com/office/drawing/2014/main" id="{00000000-0008-0000-0000-00008C09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445" name="Line 903">
          <a:extLst>
            <a:ext uri="{FF2B5EF4-FFF2-40B4-BE49-F238E27FC236}">
              <a16:creationId xmlns:a16="http://schemas.microsoft.com/office/drawing/2014/main" id="{00000000-0008-0000-0000-00008D09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446" name="Line 904">
          <a:extLst>
            <a:ext uri="{FF2B5EF4-FFF2-40B4-BE49-F238E27FC236}">
              <a16:creationId xmlns:a16="http://schemas.microsoft.com/office/drawing/2014/main" id="{00000000-0008-0000-0000-00008E09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447" name="Line 905">
          <a:extLst>
            <a:ext uri="{FF2B5EF4-FFF2-40B4-BE49-F238E27FC236}">
              <a16:creationId xmlns:a16="http://schemas.microsoft.com/office/drawing/2014/main" id="{00000000-0008-0000-0000-00008F09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448" name="Line 906">
          <a:extLst>
            <a:ext uri="{FF2B5EF4-FFF2-40B4-BE49-F238E27FC236}">
              <a16:creationId xmlns:a16="http://schemas.microsoft.com/office/drawing/2014/main" id="{00000000-0008-0000-0000-00009009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449" name="Line 907">
          <a:extLst>
            <a:ext uri="{FF2B5EF4-FFF2-40B4-BE49-F238E27FC236}">
              <a16:creationId xmlns:a16="http://schemas.microsoft.com/office/drawing/2014/main" id="{00000000-0008-0000-0000-00009109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450" name="Line 908">
          <a:extLst>
            <a:ext uri="{FF2B5EF4-FFF2-40B4-BE49-F238E27FC236}">
              <a16:creationId xmlns:a16="http://schemas.microsoft.com/office/drawing/2014/main" id="{00000000-0008-0000-0000-00009209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451" name="Line 909">
          <a:extLst>
            <a:ext uri="{FF2B5EF4-FFF2-40B4-BE49-F238E27FC236}">
              <a16:creationId xmlns:a16="http://schemas.microsoft.com/office/drawing/2014/main" id="{00000000-0008-0000-0000-00009309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452" name="Line 910">
          <a:extLst>
            <a:ext uri="{FF2B5EF4-FFF2-40B4-BE49-F238E27FC236}">
              <a16:creationId xmlns:a16="http://schemas.microsoft.com/office/drawing/2014/main" id="{00000000-0008-0000-0000-00009409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453" name="Line 911">
          <a:extLst>
            <a:ext uri="{FF2B5EF4-FFF2-40B4-BE49-F238E27FC236}">
              <a16:creationId xmlns:a16="http://schemas.microsoft.com/office/drawing/2014/main" id="{00000000-0008-0000-0000-00009509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454" name="Line 912">
          <a:extLst>
            <a:ext uri="{FF2B5EF4-FFF2-40B4-BE49-F238E27FC236}">
              <a16:creationId xmlns:a16="http://schemas.microsoft.com/office/drawing/2014/main" id="{00000000-0008-0000-0000-00009609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455" name="Line 913">
          <a:extLst>
            <a:ext uri="{FF2B5EF4-FFF2-40B4-BE49-F238E27FC236}">
              <a16:creationId xmlns:a16="http://schemas.microsoft.com/office/drawing/2014/main" id="{00000000-0008-0000-0000-00009709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456" name="Line 914">
          <a:extLst>
            <a:ext uri="{FF2B5EF4-FFF2-40B4-BE49-F238E27FC236}">
              <a16:creationId xmlns:a16="http://schemas.microsoft.com/office/drawing/2014/main" id="{00000000-0008-0000-0000-00009809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457" name="Line 915">
          <a:extLst>
            <a:ext uri="{FF2B5EF4-FFF2-40B4-BE49-F238E27FC236}">
              <a16:creationId xmlns:a16="http://schemas.microsoft.com/office/drawing/2014/main" id="{00000000-0008-0000-0000-00009909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458" name="Line 916">
          <a:extLst>
            <a:ext uri="{FF2B5EF4-FFF2-40B4-BE49-F238E27FC236}">
              <a16:creationId xmlns:a16="http://schemas.microsoft.com/office/drawing/2014/main" id="{00000000-0008-0000-0000-00009A09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459" name="Line 917">
          <a:extLst>
            <a:ext uri="{FF2B5EF4-FFF2-40B4-BE49-F238E27FC236}">
              <a16:creationId xmlns:a16="http://schemas.microsoft.com/office/drawing/2014/main" id="{00000000-0008-0000-0000-00009B09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460" name="Line 918">
          <a:extLst>
            <a:ext uri="{FF2B5EF4-FFF2-40B4-BE49-F238E27FC236}">
              <a16:creationId xmlns:a16="http://schemas.microsoft.com/office/drawing/2014/main" id="{00000000-0008-0000-0000-00009C09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461" name="Line 919">
          <a:extLst>
            <a:ext uri="{FF2B5EF4-FFF2-40B4-BE49-F238E27FC236}">
              <a16:creationId xmlns:a16="http://schemas.microsoft.com/office/drawing/2014/main" id="{00000000-0008-0000-0000-00009D09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462" name="Line 920">
          <a:extLst>
            <a:ext uri="{FF2B5EF4-FFF2-40B4-BE49-F238E27FC236}">
              <a16:creationId xmlns:a16="http://schemas.microsoft.com/office/drawing/2014/main" id="{00000000-0008-0000-0000-00009E09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463" name="Line 921">
          <a:extLst>
            <a:ext uri="{FF2B5EF4-FFF2-40B4-BE49-F238E27FC236}">
              <a16:creationId xmlns:a16="http://schemas.microsoft.com/office/drawing/2014/main" id="{00000000-0008-0000-0000-00009F09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464" name="Line 922">
          <a:extLst>
            <a:ext uri="{FF2B5EF4-FFF2-40B4-BE49-F238E27FC236}">
              <a16:creationId xmlns:a16="http://schemas.microsoft.com/office/drawing/2014/main" id="{00000000-0008-0000-0000-0000A009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465" name="Line 923">
          <a:extLst>
            <a:ext uri="{FF2B5EF4-FFF2-40B4-BE49-F238E27FC236}">
              <a16:creationId xmlns:a16="http://schemas.microsoft.com/office/drawing/2014/main" id="{00000000-0008-0000-0000-0000A109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466" name="Line 924">
          <a:extLst>
            <a:ext uri="{FF2B5EF4-FFF2-40B4-BE49-F238E27FC236}">
              <a16:creationId xmlns:a16="http://schemas.microsoft.com/office/drawing/2014/main" id="{00000000-0008-0000-0000-0000A209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467" name="Line 925">
          <a:extLst>
            <a:ext uri="{FF2B5EF4-FFF2-40B4-BE49-F238E27FC236}">
              <a16:creationId xmlns:a16="http://schemas.microsoft.com/office/drawing/2014/main" id="{00000000-0008-0000-0000-0000A309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468" name="Line 926">
          <a:extLst>
            <a:ext uri="{FF2B5EF4-FFF2-40B4-BE49-F238E27FC236}">
              <a16:creationId xmlns:a16="http://schemas.microsoft.com/office/drawing/2014/main" id="{00000000-0008-0000-0000-0000A409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469" name="Line 927">
          <a:extLst>
            <a:ext uri="{FF2B5EF4-FFF2-40B4-BE49-F238E27FC236}">
              <a16:creationId xmlns:a16="http://schemas.microsoft.com/office/drawing/2014/main" id="{00000000-0008-0000-0000-0000A509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470" name="Line 928">
          <a:extLst>
            <a:ext uri="{FF2B5EF4-FFF2-40B4-BE49-F238E27FC236}">
              <a16:creationId xmlns:a16="http://schemas.microsoft.com/office/drawing/2014/main" id="{00000000-0008-0000-0000-0000A609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471" name="Line 929">
          <a:extLst>
            <a:ext uri="{FF2B5EF4-FFF2-40B4-BE49-F238E27FC236}">
              <a16:creationId xmlns:a16="http://schemas.microsoft.com/office/drawing/2014/main" id="{00000000-0008-0000-0000-0000A709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472" name="Line 930">
          <a:extLst>
            <a:ext uri="{FF2B5EF4-FFF2-40B4-BE49-F238E27FC236}">
              <a16:creationId xmlns:a16="http://schemas.microsoft.com/office/drawing/2014/main" id="{00000000-0008-0000-0000-0000A809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473" name="Line 931">
          <a:extLst>
            <a:ext uri="{FF2B5EF4-FFF2-40B4-BE49-F238E27FC236}">
              <a16:creationId xmlns:a16="http://schemas.microsoft.com/office/drawing/2014/main" id="{00000000-0008-0000-0000-0000A909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474" name="Line 932">
          <a:extLst>
            <a:ext uri="{FF2B5EF4-FFF2-40B4-BE49-F238E27FC236}">
              <a16:creationId xmlns:a16="http://schemas.microsoft.com/office/drawing/2014/main" id="{00000000-0008-0000-0000-0000AA09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475" name="Line 933">
          <a:extLst>
            <a:ext uri="{FF2B5EF4-FFF2-40B4-BE49-F238E27FC236}">
              <a16:creationId xmlns:a16="http://schemas.microsoft.com/office/drawing/2014/main" id="{00000000-0008-0000-0000-0000AB09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476" name="Line 934">
          <a:extLst>
            <a:ext uri="{FF2B5EF4-FFF2-40B4-BE49-F238E27FC236}">
              <a16:creationId xmlns:a16="http://schemas.microsoft.com/office/drawing/2014/main" id="{00000000-0008-0000-0000-0000AC09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477" name="Line 935">
          <a:extLst>
            <a:ext uri="{FF2B5EF4-FFF2-40B4-BE49-F238E27FC236}">
              <a16:creationId xmlns:a16="http://schemas.microsoft.com/office/drawing/2014/main" id="{00000000-0008-0000-0000-0000AD09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478" name="Line 936">
          <a:extLst>
            <a:ext uri="{FF2B5EF4-FFF2-40B4-BE49-F238E27FC236}">
              <a16:creationId xmlns:a16="http://schemas.microsoft.com/office/drawing/2014/main" id="{00000000-0008-0000-0000-0000AE09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479" name="Line 937">
          <a:extLst>
            <a:ext uri="{FF2B5EF4-FFF2-40B4-BE49-F238E27FC236}">
              <a16:creationId xmlns:a16="http://schemas.microsoft.com/office/drawing/2014/main" id="{00000000-0008-0000-0000-0000AF09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480" name="Line 938">
          <a:extLst>
            <a:ext uri="{FF2B5EF4-FFF2-40B4-BE49-F238E27FC236}">
              <a16:creationId xmlns:a16="http://schemas.microsoft.com/office/drawing/2014/main" id="{00000000-0008-0000-0000-0000B009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481" name="Line 939">
          <a:extLst>
            <a:ext uri="{FF2B5EF4-FFF2-40B4-BE49-F238E27FC236}">
              <a16:creationId xmlns:a16="http://schemas.microsoft.com/office/drawing/2014/main" id="{00000000-0008-0000-0000-0000B109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482" name="Line 940">
          <a:extLst>
            <a:ext uri="{FF2B5EF4-FFF2-40B4-BE49-F238E27FC236}">
              <a16:creationId xmlns:a16="http://schemas.microsoft.com/office/drawing/2014/main" id="{00000000-0008-0000-0000-0000B209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483" name="Line 941">
          <a:extLst>
            <a:ext uri="{FF2B5EF4-FFF2-40B4-BE49-F238E27FC236}">
              <a16:creationId xmlns:a16="http://schemas.microsoft.com/office/drawing/2014/main" id="{00000000-0008-0000-0000-0000B309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484" name="Line 942">
          <a:extLst>
            <a:ext uri="{FF2B5EF4-FFF2-40B4-BE49-F238E27FC236}">
              <a16:creationId xmlns:a16="http://schemas.microsoft.com/office/drawing/2014/main" id="{00000000-0008-0000-0000-0000B409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485" name="Line 943">
          <a:extLst>
            <a:ext uri="{FF2B5EF4-FFF2-40B4-BE49-F238E27FC236}">
              <a16:creationId xmlns:a16="http://schemas.microsoft.com/office/drawing/2014/main" id="{00000000-0008-0000-0000-0000B509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486" name="Line 944">
          <a:extLst>
            <a:ext uri="{FF2B5EF4-FFF2-40B4-BE49-F238E27FC236}">
              <a16:creationId xmlns:a16="http://schemas.microsoft.com/office/drawing/2014/main" id="{00000000-0008-0000-0000-0000B609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487" name="Line 945">
          <a:extLst>
            <a:ext uri="{FF2B5EF4-FFF2-40B4-BE49-F238E27FC236}">
              <a16:creationId xmlns:a16="http://schemas.microsoft.com/office/drawing/2014/main" id="{00000000-0008-0000-0000-0000B709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488" name="Line 946">
          <a:extLst>
            <a:ext uri="{FF2B5EF4-FFF2-40B4-BE49-F238E27FC236}">
              <a16:creationId xmlns:a16="http://schemas.microsoft.com/office/drawing/2014/main" id="{00000000-0008-0000-0000-0000B809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489" name="Line 947">
          <a:extLst>
            <a:ext uri="{FF2B5EF4-FFF2-40B4-BE49-F238E27FC236}">
              <a16:creationId xmlns:a16="http://schemas.microsoft.com/office/drawing/2014/main" id="{00000000-0008-0000-0000-0000B909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490" name="Line 948">
          <a:extLst>
            <a:ext uri="{FF2B5EF4-FFF2-40B4-BE49-F238E27FC236}">
              <a16:creationId xmlns:a16="http://schemas.microsoft.com/office/drawing/2014/main" id="{00000000-0008-0000-0000-0000BA09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491" name="Line 949">
          <a:extLst>
            <a:ext uri="{FF2B5EF4-FFF2-40B4-BE49-F238E27FC236}">
              <a16:creationId xmlns:a16="http://schemas.microsoft.com/office/drawing/2014/main" id="{00000000-0008-0000-0000-0000BB09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492" name="Line 950">
          <a:extLst>
            <a:ext uri="{FF2B5EF4-FFF2-40B4-BE49-F238E27FC236}">
              <a16:creationId xmlns:a16="http://schemas.microsoft.com/office/drawing/2014/main" id="{00000000-0008-0000-0000-0000BC09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493" name="Line 951">
          <a:extLst>
            <a:ext uri="{FF2B5EF4-FFF2-40B4-BE49-F238E27FC236}">
              <a16:creationId xmlns:a16="http://schemas.microsoft.com/office/drawing/2014/main" id="{00000000-0008-0000-0000-0000BD09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494" name="Line 952">
          <a:extLst>
            <a:ext uri="{FF2B5EF4-FFF2-40B4-BE49-F238E27FC236}">
              <a16:creationId xmlns:a16="http://schemas.microsoft.com/office/drawing/2014/main" id="{00000000-0008-0000-0000-0000BE09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495" name="Line 953">
          <a:extLst>
            <a:ext uri="{FF2B5EF4-FFF2-40B4-BE49-F238E27FC236}">
              <a16:creationId xmlns:a16="http://schemas.microsoft.com/office/drawing/2014/main" id="{00000000-0008-0000-0000-0000BF09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496" name="Line 954">
          <a:extLst>
            <a:ext uri="{FF2B5EF4-FFF2-40B4-BE49-F238E27FC236}">
              <a16:creationId xmlns:a16="http://schemas.microsoft.com/office/drawing/2014/main" id="{00000000-0008-0000-0000-0000C009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497" name="Line 955">
          <a:extLst>
            <a:ext uri="{FF2B5EF4-FFF2-40B4-BE49-F238E27FC236}">
              <a16:creationId xmlns:a16="http://schemas.microsoft.com/office/drawing/2014/main" id="{00000000-0008-0000-0000-0000C109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498" name="Line 956">
          <a:extLst>
            <a:ext uri="{FF2B5EF4-FFF2-40B4-BE49-F238E27FC236}">
              <a16:creationId xmlns:a16="http://schemas.microsoft.com/office/drawing/2014/main" id="{00000000-0008-0000-0000-0000C209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499" name="Line 957">
          <a:extLst>
            <a:ext uri="{FF2B5EF4-FFF2-40B4-BE49-F238E27FC236}">
              <a16:creationId xmlns:a16="http://schemas.microsoft.com/office/drawing/2014/main" id="{00000000-0008-0000-0000-0000C309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500" name="Line 958">
          <a:extLst>
            <a:ext uri="{FF2B5EF4-FFF2-40B4-BE49-F238E27FC236}">
              <a16:creationId xmlns:a16="http://schemas.microsoft.com/office/drawing/2014/main" id="{00000000-0008-0000-0000-0000C409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501" name="Line 959">
          <a:extLst>
            <a:ext uri="{FF2B5EF4-FFF2-40B4-BE49-F238E27FC236}">
              <a16:creationId xmlns:a16="http://schemas.microsoft.com/office/drawing/2014/main" id="{00000000-0008-0000-0000-0000C509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502" name="Line 960">
          <a:extLst>
            <a:ext uri="{FF2B5EF4-FFF2-40B4-BE49-F238E27FC236}">
              <a16:creationId xmlns:a16="http://schemas.microsoft.com/office/drawing/2014/main" id="{00000000-0008-0000-0000-0000C609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503" name="Line 961">
          <a:extLst>
            <a:ext uri="{FF2B5EF4-FFF2-40B4-BE49-F238E27FC236}">
              <a16:creationId xmlns:a16="http://schemas.microsoft.com/office/drawing/2014/main" id="{00000000-0008-0000-0000-0000C709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504" name="Line 962">
          <a:extLst>
            <a:ext uri="{FF2B5EF4-FFF2-40B4-BE49-F238E27FC236}">
              <a16:creationId xmlns:a16="http://schemas.microsoft.com/office/drawing/2014/main" id="{00000000-0008-0000-0000-0000C809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505" name="Line 963">
          <a:extLst>
            <a:ext uri="{FF2B5EF4-FFF2-40B4-BE49-F238E27FC236}">
              <a16:creationId xmlns:a16="http://schemas.microsoft.com/office/drawing/2014/main" id="{00000000-0008-0000-0000-0000C909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506" name="Line 964">
          <a:extLst>
            <a:ext uri="{FF2B5EF4-FFF2-40B4-BE49-F238E27FC236}">
              <a16:creationId xmlns:a16="http://schemas.microsoft.com/office/drawing/2014/main" id="{00000000-0008-0000-0000-0000CA09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507" name="Line 965">
          <a:extLst>
            <a:ext uri="{FF2B5EF4-FFF2-40B4-BE49-F238E27FC236}">
              <a16:creationId xmlns:a16="http://schemas.microsoft.com/office/drawing/2014/main" id="{00000000-0008-0000-0000-0000CB09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508" name="Line 966">
          <a:extLst>
            <a:ext uri="{FF2B5EF4-FFF2-40B4-BE49-F238E27FC236}">
              <a16:creationId xmlns:a16="http://schemas.microsoft.com/office/drawing/2014/main" id="{00000000-0008-0000-0000-0000CC09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509" name="Line 967">
          <a:extLst>
            <a:ext uri="{FF2B5EF4-FFF2-40B4-BE49-F238E27FC236}">
              <a16:creationId xmlns:a16="http://schemas.microsoft.com/office/drawing/2014/main" id="{00000000-0008-0000-0000-0000CD09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510" name="Line 968">
          <a:extLst>
            <a:ext uri="{FF2B5EF4-FFF2-40B4-BE49-F238E27FC236}">
              <a16:creationId xmlns:a16="http://schemas.microsoft.com/office/drawing/2014/main" id="{00000000-0008-0000-0000-0000CE09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511" name="Line 969">
          <a:extLst>
            <a:ext uri="{FF2B5EF4-FFF2-40B4-BE49-F238E27FC236}">
              <a16:creationId xmlns:a16="http://schemas.microsoft.com/office/drawing/2014/main" id="{00000000-0008-0000-0000-0000CF09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512" name="Line 970">
          <a:extLst>
            <a:ext uri="{FF2B5EF4-FFF2-40B4-BE49-F238E27FC236}">
              <a16:creationId xmlns:a16="http://schemas.microsoft.com/office/drawing/2014/main" id="{00000000-0008-0000-0000-0000D009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513" name="Line 971">
          <a:extLst>
            <a:ext uri="{FF2B5EF4-FFF2-40B4-BE49-F238E27FC236}">
              <a16:creationId xmlns:a16="http://schemas.microsoft.com/office/drawing/2014/main" id="{00000000-0008-0000-0000-0000D109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514" name="Line 972">
          <a:extLst>
            <a:ext uri="{FF2B5EF4-FFF2-40B4-BE49-F238E27FC236}">
              <a16:creationId xmlns:a16="http://schemas.microsoft.com/office/drawing/2014/main" id="{00000000-0008-0000-0000-0000D209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515" name="Line 973">
          <a:extLst>
            <a:ext uri="{FF2B5EF4-FFF2-40B4-BE49-F238E27FC236}">
              <a16:creationId xmlns:a16="http://schemas.microsoft.com/office/drawing/2014/main" id="{00000000-0008-0000-0000-0000D309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516" name="Line 974">
          <a:extLst>
            <a:ext uri="{FF2B5EF4-FFF2-40B4-BE49-F238E27FC236}">
              <a16:creationId xmlns:a16="http://schemas.microsoft.com/office/drawing/2014/main" id="{00000000-0008-0000-0000-0000D409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517" name="Line 975">
          <a:extLst>
            <a:ext uri="{FF2B5EF4-FFF2-40B4-BE49-F238E27FC236}">
              <a16:creationId xmlns:a16="http://schemas.microsoft.com/office/drawing/2014/main" id="{00000000-0008-0000-0000-0000D509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518" name="Line 976">
          <a:extLst>
            <a:ext uri="{FF2B5EF4-FFF2-40B4-BE49-F238E27FC236}">
              <a16:creationId xmlns:a16="http://schemas.microsoft.com/office/drawing/2014/main" id="{00000000-0008-0000-0000-0000D609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519" name="Line 977">
          <a:extLst>
            <a:ext uri="{FF2B5EF4-FFF2-40B4-BE49-F238E27FC236}">
              <a16:creationId xmlns:a16="http://schemas.microsoft.com/office/drawing/2014/main" id="{00000000-0008-0000-0000-0000D709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520" name="Line 978">
          <a:extLst>
            <a:ext uri="{FF2B5EF4-FFF2-40B4-BE49-F238E27FC236}">
              <a16:creationId xmlns:a16="http://schemas.microsoft.com/office/drawing/2014/main" id="{00000000-0008-0000-0000-0000D809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521" name="Line 979">
          <a:extLst>
            <a:ext uri="{FF2B5EF4-FFF2-40B4-BE49-F238E27FC236}">
              <a16:creationId xmlns:a16="http://schemas.microsoft.com/office/drawing/2014/main" id="{00000000-0008-0000-0000-0000D909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522" name="Line 980">
          <a:extLst>
            <a:ext uri="{FF2B5EF4-FFF2-40B4-BE49-F238E27FC236}">
              <a16:creationId xmlns:a16="http://schemas.microsoft.com/office/drawing/2014/main" id="{00000000-0008-0000-0000-0000DA09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523" name="Line 981">
          <a:extLst>
            <a:ext uri="{FF2B5EF4-FFF2-40B4-BE49-F238E27FC236}">
              <a16:creationId xmlns:a16="http://schemas.microsoft.com/office/drawing/2014/main" id="{00000000-0008-0000-0000-0000DB09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524" name="Line 982">
          <a:extLst>
            <a:ext uri="{FF2B5EF4-FFF2-40B4-BE49-F238E27FC236}">
              <a16:creationId xmlns:a16="http://schemas.microsoft.com/office/drawing/2014/main" id="{00000000-0008-0000-0000-0000DC09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525" name="Line 983">
          <a:extLst>
            <a:ext uri="{FF2B5EF4-FFF2-40B4-BE49-F238E27FC236}">
              <a16:creationId xmlns:a16="http://schemas.microsoft.com/office/drawing/2014/main" id="{00000000-0008-0000-0000-0000DD09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526" name="AutoShape 984">
          <a:extLst>
            <a:ext uri="{FF2B5EF4-FFF2-40B4-BE49-F238E27FC236}">
              <a16:creationId xmlns:a16="http://schemas.microsoft.com/office/drawing/2014/main" id="{00000000-0008-0000-0000-0000DE090000}"/>
            </a:ext>
          </a:extLst>
        </xdr:cNvPr>
        <xdr:cNvSpPr>
          <a:spLocks noChangeArrowheads="1"/>
        </xdr:cNvSpPr>
      </xdr:nvSpPr>
      <xdr:spPr bwMode="auto">
        <a:xfrm>
          <a:off x="1562100" y="73723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527" name="AutoShape 985">
          <a:extLst>
            <a:ext uri="{FF2B5EF4-FFF2-40B4-BE49-F238E27FC236}">
              <a16:creationId xmlns:a16="http://schemas.microsoft.com/office/drawing/2014/main" id="{00000000-0008-0000-0000-0000DF090000}"/>
            </a:ext>
          </a:extLst>
        </xdr:cNvPr>
        <xdr:cNvSpPr>
          <a:spLocks noChangeArrowheads="1"/>
        </xdr:cNvSpPr>
      </xdr:nvSpPr>
      <xdr:spPr bwMode="auto">
        <a:xfrm>
          <a:off x="1562100" y="73723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528" name="AutoShape 986">
          <a:extLst>
            <a:ext uri="{FF2B5EF4-FFF2-40B4-BE49-F238E27FC236}">
              <a16:creationId xmlns:a16="http://schemas.microsoft.com/office/drawing/2014/main" id="{00000000-0008-0000-0000-0000E0090000}"/>
            </a:ext>
          </a:extLst>
        </xdr:cNvPr>
        <xdr:cNvSpPr>
          <a:spLocks noChangeArrowheads="1"/>
        </xdr:cNvSpPr>
      </xdr:nvSpPr>
      <xdr:spPr bwMode="auto">
        <a:xfrm>
          <a:off x="1562100" y="73723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529" name="AutoShape 987">
          <a:extLst>
            <a:ext uri="{FF2B5EF4-FFF2-40B4-BE49-F238E27FC236}">
              <a16:creationId xmlns:a16="http://schemas.microsoft.com/office/drawing/2014/main" id="{00000000-0008-0000-0000-0000E1090000}"/>
            </a:ext>
          </a:extLst>
        </xdr:cNvPr>
        <xdr:cNvSpPr>
          <a:spLocks noChangeArrowheads="1"/>
        </xdr:cNvSpPr>
      </xdr:nvSpPr>
      <xdr:spPr bwMode="auto">
        <a:xfrm>
          <a:off x="1562100" y="73723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530" name="AutoShape 988">
          <a:extLst>
            <a:ext uri="{FF2B5EF4-FFF2-40B4-BE49-F238E27FC236}">
              <a16:creationId xmlns:a16="http://schemas.microsoft.com/office/drawing/2014/main" id="{00000000-0008-0000-0000-0000E2090000}"/>
            </a:ext>
          </a:extLst>
        </xdr:cNvPr>
        <xdr:cNvSpPr>
          <a:spLocks noChangeArrowheads="1"/>
        </xdr:cNvSpPr>
      </xdr:nvSpPr>
      <xdr:spPr bwMode="auto">
        <a:xfrm>
          <a:off x="1562100" y="73723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531" name="AutoShape 989">
          <a:extLst>
            <a:ext uri="{FF2B5EF4-FFF2-40B4-BE49-F238E27FC236}">
              <a16:creationId xmlns:a16="http://schemas.microsoft.com/office/drawing/2014/main" id="{00000000-0008-0000-0000-0000E3090000}"/>
            </a:ext>
          </a:extLst>
        </xdr:cNvPr>
        <xdr:cNvSpPr>
          <a:spLocks noChangeArrowheads="1"/>
        </xdr:cNvSpPr>
      </xdr:nvSpPr>
      <xdr:spPr bwMode="auto">
        <a:xfrm>
          <a:off x="1562100" y="73723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532" name="AutoShape 990">
          <a:extLst>
            <a:ext uri="{FF2B5EF4-FFF2-40B4-BE49-F238E27FC236}">
              <a16:creationId xmlns:a16="http://schemas.microsoft.com/office/drawing/2014/main" id="{00000000-0008-0000-0000-0000E4090000}"/>
            </a:ext>
          </a:extLst>
        </xdr:cNvPr>
        <xdr:cNvSpPr>
          <a:spLocks noChangeArrowheads="1"/>
        </xdr:cNvSpPr>
      </xdr:nvSpPr>
      <xdr:spPr bwMode="auto">
        <a:xfrm>
          <a:off x="1562100" y="73723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533" name="AutoShape 991">
          <a:extLst>
            <a:ext uri="{FF2B5EF4-FFF2-40B4-BE49-F238E27FC236}">
              <a16:creationId xmlns:a16="http://schemas.microsoft.com/office/drawing/2014/main" id="{00000000-0008-0000-0000-0000E5090000}"/>
            </a:ext>
          </a:extLst>
        </xdr:cNvPr>
        <xdr:cNvSpPr>
          <a:spLocks noChangeArrowheads="1"/>
        </xdr:cNvSpPr>
      </xdr:nvSpPr>
      <xdr:spPr bwMode="auto">
        <a:xfrm>
          <a:off x="1562100" y="73723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534" name="AutoShape 992">
          <a:extLst>
            <a:ext uri="{FF2B5EF4-FFF2-40B4-BE49-F238E27FC236}">
              <a16:creationId xmlns:a16="http://schemas.microsoft.com/office/drawing/2014/main" id="{00000000-0008-0000-0000-0000E6090000}"/>
            </a:ext>
          </a:extLst>
        </xdr:cNvPr>
        <xdr:cNvSpPr>
          <a:spLocks noChangeArrowheads="1"/>
        </xdr:cNvSpPr>
      </xdr:nvSpPr>
      <xdr:spPr bwMode="auto">
        <a:xfrm>
          <a:off x="1562100" y="73723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535" name="AutoShape 993">
          <a:extLst>
            <a:ext uri="{FF2B5EF4-FFF2-40B4-BE49-F238E27FC236}">
              <a16:creationId xmlns:a16="http://schemas.microsoft.com/office/drawing/2014/main" id="{00000000-0008-0000-0000-0000E7090000}"/>
            </a:ext>
          </a:extLst>
        </xdr:cNvPr>
        <xdr:cNvSpPr>
          <a:spLocks noChangeArrowheads="1"/>
        </xdr:cNvSpPr>
      </xdr:nvSpPr>
      <xdr:spPr bwMode="auto">
        <a:xfrm>
          <a:off x="1562100" y="73723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536" name="AutoShape 994">
          <a:extLst>
            <a:ext uri="{FF2B5EF4-FFF2-40B4-BE49-F238E27FC236}">
              <a16:creationId xmlns:a16="http://schemas.microsoft.com/office/drawing/2014/main" id="{00000000-0008-0000-0000-0000E8090000}"/>
            </a:ext>
          </a:extLst>
        </xdr:cNvPr>
        <xdr:cNvSpPr>
          <a:spLocks noChangeArrowheads="1"/>
        </xdr:cNvSpPr>
      </xdr:nvSpPr>
      <xdr:spPr bwMode="auto">
        <a:xfrm>
          <a:off x="1562100" y="73723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537" name="AutoShape 995">
          <a:extLst>
            <a:ext uri="{FF2B5EF4-FFF2-40B4-BE49-F238E27FC236}">
              <a16:creationId xmlns:a16="http://schemas.microsoft.com/office/drawing/2014/main" id="{00000000-0008-0000-0000-0000E9090000}"/>
            </a:ext>
          </a:extLst>
        </xdr:cNvPr>
        <xdr:cNvSpPr>
          <a:spLocks noChangeArrowheads="1"/>
        </xdr:cNvSpPr>
      </xdr:nvSpPr>
      <xdr:spPr bwMode="auto">
        <a:xfrm>
          <a:off x="1562100" y="73723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538" name="AutoShape 996">
          <a:extLst>
            <a:ext uri="{FF2B5EF4-FFF2-40B4-BE49-F238E27FC236}">
              <a16:creationId xmlns:a16="http://schemas.microsoft.com/office/drawing/2014/main" id="{00000000-0008-0000-0000-0000EA090000}"/>
            </a:ext>
          </a:extLst>
        </xdr:cNvPr>
        <xdr:cNvSpPr>
          <a:spLocks noChangeArrowheads="1"/>
        </xdr:cNvSpPr>
      </xdr:nvSpPr>
      <xdr:spPr bwMode="auto">
        <a:xfrm>
          <a:off x="1562100" y="73723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539" name="AutoShape 997">
          <a:extLst>
            <a:ext uri="{FF2B5EF4-FFF2-40B4-BE49-F238E27FC236}">
              <a16:creationId xmlns:a16="http://schemas.microsoft.com/office/drawing/2014/main" id="{00000000-0008-0000-0000-0000EB090000}"/>
            </a:ext>
          </a:extLst>
        </xdr:cNvPr>
        <xdr:cNvSpPr>
          <a:spLocks noChangeArrowheads="1"/>
        </xdr:cNvSpPr>
      </xdr:nvSpPr>
      <xdr:spPr bwMode="auto">
        <a:xfrm>
          <a:off x="1562100" y="73723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540" name="AutoShape 998">
          <a:extLst>
            <a:ext uri="{FF2B5EF4-FFF2-40B4-BE49-F238E27FC236}">
              <a16:creationId xmlns:a16="http://schemas.microsoft.com/office/drawing/2014/main" id="{00000000-0008-0000-0000-0000EC090000}"/>
            </a:ext>
          </a:extLst>
        </xdr:cNvPr>
        <xdr:cNvSpPr>
          <a:spLocks noChangeArrowheads="1"/>
        </xdr:cNvSpPr>
      </xdr:nvSpPr>
      <xdr:spPr bwMode="auto">
        <a:xfrm>
          <a:off x="1562100" y="73723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541" name="AutoShape 999">
          <a:extLst>
            <a:ext uri="{FF2B5EF4-FFF2-40B4-BE49-F238E27FC236}">
              <a16:creationId xmlns:a16="http://schemas.microsoft.com/office/drawing/2014/main" id="{00000000-0008-0000-0000-0000ED090000}"/>
            </a:ext>
          </a:extLst>
        </xdr:cNvPr>
        <xdr:cNvSpPr>
          <a:spLocks noChangeArrowheads="1"/>
        </xdr:cNvSpPr>
      </xdr:nvSpPr>
      <xdr:spPr bwMode="auto">
        <a:xfrm>
          <a:off x="1562100" y="73723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542" name="AutoShape 1000">
          <a:extLst>
            <a:ext uri="{FF2B5EF4-FFF2-40B4-BE49-F238E27FC236}">
              <a16:creationId xmlns:a16="http://schemas.microsoft.com/office/drawing/2014/main" id="{00000000-0008-0000-0000-0000EE090000}"/>
            </a:ext>
          </a:extLst>
        </xdr:cNvPr>
        <xdr:cNvSpPr>
          <a:spLocks noChangeArrowheads="1"/>
        </xdr:cNvSpPr>
      </xdr:nvSpPr>
      <xdr:spPr bwMode="auto">
        <a:xfrm>
          <a:off x="1562100" y="73723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543" name="AutoShape 1001">
          <a:extLst>
            <a:ext uri="{FF2B5EF4-FFF2-40B4-BE49-F238E27FC236}">
              <a16:creationId xmlns:a16="http://schemas.microsoft.com/office/drawing/2014/main" id="{00000000-0008-0000-0000-0000EF090000}"/>
            </a:ext>
          </a:extLst>
        </xdr:cNvPr>
        <xdr:cNvSpPr>
          <a:spLocks noChangeArrowheads="1"/>
        </xdr:cNvSpPr>
      </xdr:nvSpPr>
      <xdr:spPr bwMode="auto">
        <a:xfrm>
          <a:off x="1562100" y="73723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544" name="AutoShape 1002">
          <a:extLst>
            <a:ext uri="{FF2B5EF4-FFF2-40B4-BE49-F238E27FC236}">
              <a16:creationId xmlns:a16="http://schemas.microsoft.com/office/drawing/2014/main" id="{00000000-0008-0000-0000-0000F0090000}"/>
            </a:ext>
          </a:extLst>
        </xdr:cNvPr>
        <xdr:cNvSpPr>
          <a:spLocks noChangeArrowheads="1"/>
        </xdr:cNvSpPr>
      </xdr:nvSpPr>
      <xdr:spPr bwMode="auto">
        <a:xfrm>
          <a:off x="1562100" y="73723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545" name="AutoShape 1003">
          <a:extLst>
            <a:ext uri="{FF2B5EF4-FFF2-40B4-BE49-F238E27FC236}">
              <a16:creationId xmlns:a16="http://schemas.microsoft.com/office/drawing/2014/main" id="{00000000-0008-0000-0000-0000F1090000}"/>
            </a:ext>
          </a:extLst>
        </xdr:cNvPr>
        <xdr:cNvSpPr>
          <a:spLocks noChangeArrowheads="1"/>
        </xdr:cNvSpPr>
      </xdr:nvSpPr>
      <xdr:spPr bwMode="auto">
        <a:xfrm>
          <a:off x="1562100" y="73723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546" name="AutoShape 1004">
          <a:extLst>
            <a:ext uri="{FF2B5EF4-FFF2-40B4-BE49-F238E27FC236}">
              <a16:creationId xmlns:a16="http://schemas.microsoft.com/office/drawing/2014/main" id="{00000000-0008-0000-0000-0000F2090000}"/>
            </a:ext>
          </a:extLst>
        </xdr:cNvPr>
        <xdr:cNvSpPr>
          <a:spLocks noChangeArrowheads="1"/>
        </xdr:cNvSpPr>
      </xdr:nvSpPr>
      <xdr:spPr bwMode="auto">
        <a:xfrm>
          <a:off x="1562100" y="73723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547" name="AutoShape 1005">
          <a:extLst>
            <a:ext uri="{FF2B5EF4-FFF2-40B4-BE49-F238E27FC236}">
              <a16:creationId xmlns:a16="http://schemas.microsoft.com/office/drawing/2014/main" id="{00000000-0008-0000-0000-0000F3090000}"/>
            </a:ext>
          </a:extLst>
        </xdr:cNvPr>
        <xdr:cNvSpPr>
          <a:spLocks noChangeArrowheads="1"/>
        </xdr:cNvSpPr>
      </xdr:nvSpPr>
      <xdr:spPr bwMode="auto">
        <a:xfrm>
          <a:off x="1562100" y="73723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548" name="AutoShape 1006">
          <a:extLst>
            <a:ext uri="{FF2B5EF4-FFF2-40B4-BE49-F238E27FC236}">
              <a16:creationId xmlns:a16="http://schemas.microsoft.com/office/drawing/2014/main" id="{00000000-0008-0000-0000-0000F4090000}"/>
            </a:ext>
          </a:extLst>
        </xdr:cNvPr>
        <xdr:cNvSpPr>
          <a:spLocks noChangeArrowheads="1"/>
        </xdr:cNvSpPr>
      </xdr:nvSpPr>
      <xdr:spPr bwMode="auto">
        <a:xfrm>
          <a:off x="1562100" y="73723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549" name="AutoShape 1007">
          <a:extLst>
            <a:ext uri="{FF2B5EF4-FFF2-40B4-BE49-F238E27FC236}">
              <a16:creationId xmlns:a16="http://schemas.microsoft.com/office/drawing/2014/main" id="{00000000-0008-0000-0000-0000F5090000}"/>
            </a:ext>
          </a:extLst>
        </xdr:cNvPr>
        <xdr:cNvSpPr>
          <a:spLocks noChangeArrowheads="1"/>
        </xdr:cNvSpPr>
      </xdr:nvSpPr>
      <xdr:spPr bwMode="auto">
        <a:xfrm>
          <a:off x="1562100" y="73723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550" name="AutoShape 1008">
          <a:extLst>
            <a:ext uri="{FF2B5EF4-FFF2-40B4-BE49-F238E27FC236}">
              <a16:creationId xmlns:a16="http://schemas.microsoft.com/office/drawing/2014/main" id="{00000000-0008-0000-0000-0000F6090000}"/>
            </a:ext>
          </a:extLst>
        </xdr:cNvPr>
        <xdr:cNvSpPr>
          <a:spLocks noChangeArrowheads="1"/>
        </xdr:cNvSpPr>
      </xdr:nvSpPr>
      <xdr:spPr bwMode="auto">
        <a:xfrm>
          <a:off x="1562100" y="73723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551" name="AutoShape 1009">
          <a:extLst>
            <a:ext uri="{FF2B5EF4-FFF2-40B4-BE49-F238E27FC236}">
              <a16:creationId xmlns:a16="http://schemas.microsoft.com/office/drawing/2014/main" id="{00000000-0008-0000-0000-0000F7090000}"/>
            </a:ext>
          </a:extLst>
        </xdr:cNvPr>
        <xdr:cNvSpPr>
          <a:spLocks noChangeArrowheads="1"/>
        </xdr:cNvSpPr>
      </xdr:nvSpPr>
      <xdr:spPr bwMode="auto">
        <a:xfrm>
          <a:off x="1562100" y="73723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552" name="AutoShape 1010">
          <a:extLst>
            <a:ext uri="{FF2B5EF4-FFF2-40B4-BE49-F238E27FC236}">
              <a16:creationId xmlns:a16="http://schemas.microsoft.com/office/drawing/2014/main" id="{00000000-0008-0000-0000-0000F8090000}"/>
            </a:ext>
          </a:extLst>
        </xdr:cNvPr>
        <xdr:cNvSpPr>
          <a:spLocks noChangeArrowheads="1"/>
        </xdr:cNvSpPr>
      </xdr:nvSpPr>
      <xdr:spPr bwMode="auto">
        <a:xfrm>
          <a:off x="1562100" y="73723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553" name="AutoShape 1011">
          <a:extLst>
            <a:ext uri="{FF2B5EF4-FFF2-40B4-BE49-F238E27FC236}">
              <a16:creationId xmlns:a16="http://schemas.microsoft.com/office/drawing/2014/main" id="{00000000-0008-0000-0000-0000F9090000}"/>
            </a:ext>
          </a:extLst>
        </xdr:cNvPr>
        <xdr:cNvSpPr>
          <a:spLocks noChangeArrowheads="1"/>
        </xdr:cNvSpPr>
      </xdr:nvSpPr>
      <xdr:spPr bwMode="auto">
        <a:xfrm>
          <a:off x="1562100" y="73723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554" name="AutoShape 1012">
          <a:extLst>
            <a:ext uri="{FF2B5EF4-FFF2-40B4-BE49-F238E27FC236}">
              <a16:creationId xmlns:a16="http://schemas.microsoft.com/office/drawing/2014/main" id="{00000000-0008-0000-0000-0000FA090000}"/>
            </a:ext>
          </a:extLst>
        </xdr:cNvPr>
        <xdr:cNvSpPr>
          <a:spLocks noChangeArrowheads="1"/>
        </xdr:cNvSpPr>
      </xdr:nvSpPr>
      <xdr:spPr bwMode="auto">
        <a:xfrm>
          <a:off x="1562100" y="73723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555" name="AutoShape 1013">
          <a:extLst>
            <a:ext uri="{FF2B5EF4-FFF2-40B4-BE49-F238E27FC236}">
              <a16:creationId xmlns:a16="http://schemas.microsoft.com/office/drawing/2014/main" id="{00000000-0008-0000-0000-0000FB090000}"/>
            </a:ext>
          </a:extLst>
        </xdr:cNvPr>
        <xdr:cNvSpPr>
          <a:spLocks noChangeArrowheads="1"/>
        </xdr:cNvSpPr>
      </xdr:nvSpPr>
      <xdr:spPr bwMode="auto">
        <a:xfrm>
          <a:off x="1562100" y="73723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556" name="Line 1016">
          <a:extLst>
            <a:ext uri="{FF2B5EF4-FFF2-40B4-BE49-F238E27FC236}">
              <a16:creationId xmlns:a16="http://schemas.microsoft.com/office/drawing/2014/main" id="{00000000-0008-0000-0000-0000FC09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557" name="Line 1017">
          <a:extLst>
            <a:ext uri="{FF2B5EF4-FFF2-40B4-BE49-F238E27FC236}">
              <a16:creationId xmlns:a16="http://schemas.microsoft.com/office/drawing/2014/main" id="{00000000-0008-0000-0000-0000FD09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558" name="Line 1018">
          <a:extLst>
            <a:ext uri="{FF2B5EF4-FFF2-40B4-BE49-F238E27FC236}">
              <a16:creationId xmlns:a16="http://schemas.microsoft.com/office/drawing/2014/main" id="{00000000-0008-0000-0000-0000FE09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559" name="Line 1019">
          <a:extLst>
            <a:ext uri="{FF2B5EF4-FFF2-40B4-BE49-F238E27FC236}">
              <a16:creationId xmlns:a16="http://schemas.microsoft.com/office/drawing/2014/main" id="{00000000-0008-0000-0000-0000FF09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560" name="Line 1020">
          <a:extLst>
            <a:ext uri="{FF2B5EF4-FFF2-40B4-BE49-F238E27FC236}">
              <a16:creationId xmlns:a16="http://schemas.microsoft.com/office/drawing/2014/main" id="{00000000-0008-0000-0000-0000000A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561" name="Line 1021">
          <a:extLst>
            <a:ext uri="{FF2B5EF4-FFF2-40B4-BE49-F238E27FC236}">
              <a16:creationId xmlns:a16="http://schemas.microsoft.com/office/drawing/2014/main" id="{00000000-0008-0000-0000-0000010A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562" name="Line 1022">
          <a:extLst>
            <a:ext uri="{FF2B5EF4-FFF2-40B4-BE49-F238E27FC236}">
              <a16:creationId xmlns:a16="http://schemas.microsoft.com/office/drawing/2014/main" id="{00000000-0008-0000-0000-0000020A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563" name="Line 1023">
          <a:extLst>
            <a:ext uri="{FF2B5EF4-FFF2-40B4-BE49-F238E27FC236}">
              <a16:creationId xmlns:a16="http://schemas.microsoft.com/office/drawing/2014/main" id="{00000000-0008-0000-0000-0000030A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564" name="Line 1024">
          <a:extLst>
            <a:ext uri="{FF2B5EF4-FFF2-40B4-BE49-F238E27FC236}">
              <a16:creationId xmlns:a16="http://schemas.microsoft.com/office/drawing/2014/main" id="{00000000-0008-0000-0000-0000040A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565" name="Line 1025">
          <a:extLst>
            <a:ext uri="{FF2B5EF4-FFF2-40B4-BE49-F238E27FC236}">
              <a16:creationId xmlns:a16="http://schemas.microsoft.com/office/drawing/2014/main" id="{00000000-0008-0000-0000-0000050A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566" name="Line 1026">
          <a:extLst>
            <a:ext uri="{FF2B5EF4-FFF2-40B4-BE49-F238E27FC236}">
              <a16:creationId xmlns:a16="http://schemas.microsoft.com/office/drawing/2014/main" id="{00000000-0008-0000-0000-0000060A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567" name="Line 1027">
          <a:extLst>
            <a:ext uri="{FF2B5EF4-FFF2-40B4-BE49-F238E27FC236}">
              <a16:creationId xmlns:a16="http://schemas.microsoft.com/office/drawing/2014/main" id="{00000000-0008-0000-0000-0000070A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568" name="Line 1028">
          <a:extLst>
            <a:ext uri="{FF2B5EF4-FFF2-40B4-BE49-F238E27FC236}">
              <a16:creationId xmlns:a16="http://schemas.microsoft.com/office/drawing/2014/main" id="{00000000-0008-0000-0000-0000080A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569" name="Line 1029">
          <a:extLst>
            <a:ext uri="{FF2B5EF4-FFF2-40B4-BE49-F238E27FC236}">
              <a16:creationId xmlns:a16="http://schemas.microsoft.com/office/drawing/2014/main" id="{00000000-0008-0000-0000-0000090A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570" name="Line 1030">
          <a:extLst>
            <a:ext uri="{FF2B5EF4-FFF2-40B4-BE49-F238E27FC236}">
              <a16:creationId xmlns:a16="http://schemas.microsoft.com/office/drawing/2014/main" id="{00000000-0008-0000-0000-00000A0A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571" name="Line 1031">
          <a:extLst>
            <a:ext uri="{FF2B5EF4-FFF2-40B4-BE49-F238E27FC236}">
              <a16:creationId xmlns:a16="http://schemas.microsoft.com/office/drawing/2014/main" id="{00000000-0008-0000-0000-00000B0A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572" name="Line 1032">
          <a:extLst>
            <a:ext uri="{FF2B5EF4-FFF2-40B4-BE49-F238E27FC236}">
              <a16:creationId xmlns:a16="http://schemas.microsoft.com/office/drawing/2014/main" id="{00000000-0008-0000-0000-00000C0A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573" name="Line 1033">
          <a:extLst>
            <a:ext uri="{FF2B5EF4-FFF2-40B4-BE49-F238E27FC236}">
              <a16:creationId xmlns:a16="http://schemas.microsoft.com/office/drawing/2014/main" id="{00000000-0008-0000-0000-00000D0A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574" name="Line 1034">
          <a:extLst>
            <a:ext uri="{FF2B5EF4-FFF2-40B4-BE49-F238E27FC236}">
              <a16:creationId xmlns:a16="http://schemas.microsoft.com/office/drawing/2014/main" id="{00000000-0008-0000-0000-00000E0A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575" name="Line 1035">
          <a:extLst>
            <a:ext uri="{FF2B5EF4-FFF2-40B4-BE49-F238E27FC236}">
              <a16:creationId xmlns:a16="http://schemas.microsoft.com/office/drawing/2014/main" id="{00000000-0008-0000-0000-00000F0A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576" name="Line 1036">
          <a:extLst>
            <a:ext uri="{FF2B5EF4-FFF2-40B4-BE49-F238E27FC236}">
              <a16:creationId xmlns:a16="http://schemas.microsoft.com/office/drawing/2014/main" id="{00000000-0008-0000-0000-0000100A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577" name="Line 1037">
          <a:extLst>
            <a:ext uri="{FF2B5EF4-FFF2-40B4-BE49-F238E27FC236}">
              <a16:creationId xmlns:a16="http://schemas.microsoft.com/office/drawing/2014/main" id="{00000000-0008-0000-0000-0000110A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578" name="Line 1038">
          <a:extLst>
            <a:ext uri="{FF2B5EF4-FFF2-40B4-BE49-F238E27FC236}">
              <a16:creationId xmlns:a16="http://schemas.microsoft.com/office/drawing/2014/main" id="{00000000-0008-0000-0000-0000120A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579" name="Line 1039">
          <a:extLst>
            <a:ext uri="{FF2B5EF4-FFF2-40B4-BE49-F238E27FC236}">
              <a16:creationId xmlns:a16="http://schemas.microsoft.com/office/drawing/2014/main" id="{00000000-0008-0000-0000-0000130A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580" name="Line 1040">
          <a:extLst>
            <a:ext uri="{FF2B5EF4-FFF2-40B4-BE49-F238E27FC236}">
              <a16:creationId xmlns:a16="http://schemas.microsoft.com/office/drawing/2014/main" id="{00000000-0008-0000-0000-0000140A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581" name="Line 1041">
          <a:extLst>
            <a:ext uri="{FF2B5EF4-FFF2-40B4-BE49-F238E27FC236}">
              <a16:creationId xmlns:a16="http://schemas.microsoft.com/office/drawing/2014/main" id="{00000000-0008-0000-0000-0000150A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582" name="Line 1042">
          <a:extLst>
            <a:ext uri="{FF2B5EF4-FFF2-40B4-BE49-F238E27FC236}">
              <a16:creationId xmlns:a16="http://schemas.microsoft.com/office/drawing/2014/main" id="{00000000-0008-0000-0000-0000160A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583" name="Line 1043">
          <a:extLst>
            <a:ext uri="{FF2B5EF4-FFF2-40B4-BE49-F238E27FC236}">
              <a16:creationId xmlns:a16="http://schemas.microsoft.com/office/drawing/2014/main" id="{00000000-0008-0000-0000-0000170A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584" name="Line 1044">
          <a:extLst>
            <a:ext uri="{FF2B5EF4-FFF2-40B4-BE49-F238E27FC236}">
              <a16:creationId xmlns:a16="http://schemas.microsoft.com/office/drawing/2014/main" id="{00000000-0008-0000-0000-0000180A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585" name="Line 1045">
          <a:extLst>
            <a:ext uri="{FF2B5EF4-FFF2-40B4-BE49-F238E27FC236}">
              <a16:creationId xmlns:a16="http://schemas.microsoft.com/office/drawing/2014/main" id="{00000000-0008-0000-0000-0000190A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586" name="Line 1046">
          <a:extLst>
            <a:ext uri="{FF2B5EF4-FFF2-40B4-BE49-F238E27FC236}">
              <a16:creationId xmlns:a16="http://schemas.microsoft.com/office/drawing/2014/main" id="{00000000-0008-0000-0000-00001A0A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587" name="Line 1047">
          <a:extLst>
            <a:ext uri="{FF2B5EF4-FFF2-40B4-BE49-F238E27FC236}">
              <a16:creationId xmlns:a16="http://schemas.microsoft.com/office/drawing/2014/main" id="{00000000-0008-0000-0000-00001B0A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588" name="Line 1048">
          <a:extLst>
            <a:ext uri="{FF2B5EF4-FFF2-40B4-BE49-F238E27FC236}">
              <a16:creationId xmlns:a16="http://schemas.microsoft.com/office/drawing/2014/main" id="{00000000-0008-0000-0000-00001C0A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589" name="Line 1049">
          <a:extLst>
            <a:ext uri="{FF2B5EF4-FFF2-40B4-BE49-F238E27FC236}">
              <a16:creationId xmlns:a16="http://schemas.microsoft.com/office/drawing/2014/main" id="{00000000-0008-0000-0000-00001D0A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590" name="Line 1050">
          <a:extLst>
            <a:ext uri="{FF2B5EF4-FFF2-40B4-BE49-F238E27FC236}">
              <a16:creationId xmlns:a16="http://schemas.microsoft.com/office/drawing/2014/main" id="{00000000-0008-0000-0000-00001E0A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591" name="Line 1051">
          <a:extLst>
            <a:ext uri="{FF2B5EF4-FFF2-40B4-BE49-F238E27FC236}">
              <a16:creationId xmlns:a16="http://schemas.microsoft.com/office/drawing/2014/main" id="{00000000-0008-0000-0000-00001F0A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592" name="Line 1052">
          <a:extLst>
            <a:ext uri="{FF2B5EF4-FFF2-40B4-BE49-F238E27FC236}">
              <a16:creationId xmlns:a16="http://schemas.microsoft.com/office/drawing/2014/main" id="{00000000-0008-0000-0000-0000200A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593" name="Line 1053">
          <a:extLst>
            <a:ext uri="{FF2B5EF4-FFF2-40B4-BE49-F238E27FC236}">
              <a16:creationId xmlns:a16="http://schemas.microsoft.com/office/drawing/2014/main" id="{00000000-0008-0000-0000-0000210A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594" name="Line 1054">
          <a:extLst>
            <a:ext uri="{FF2B5EF4-FFF2-40B4-BE49-F238E27FC236}">
              <a16:creationId xmlns:a16="http://schemas.microsoft.com/office/drawing/2014/main" id="{00000000-0008-0000-0000-0000220A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595" name="Line 1055">
          <a:extLst>
            <a:ext uri="{FF2B5EF4-FFF2-40B4-BE49-F238E27FC236}">
              <a16:creationId xmlns:a16="http://schemas.microsoft.com/office/drawing/2014/main" id="{00000000-0008-0000-0000-0000230A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596" name="Line 1056">
          <a:extLst>
            <a:ext uri="{FF2B5EF4-FFF2-40B4-BE49-F238E27FC236}">
              <a16:creationId xmlns:a16="http://schemas.microsoft.com/office/drawing/2014/main" id="{00000000-0008-0000-0000-0000240A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597" name="Line 1057">
          <a:extLst>
            <a:ext uri="{FF2B5EF4-FFF2-40B4-BE49-F238E27FC236}">
              <a16:creationId xmlns:a16="http://schemas.microsoft.com/office/drawing/2014/main" id="{00000000-0008-0000-0000-0000250A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598" name="Line 1058">
          <a:extLst>
            <a:ext uri="{FF2B5EF4-FFF2-40B4-BE49-F238E27FC236}">
              <a16:creationId xmlns:a16="http://schemas.microsoft.com/office/drawing/2014/main" id="{00000000-0008-0000-0000-0000260A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599" name="Line 1059">
          <a:extLst>
            <a:ext uri="{FF2B5EF4-FFF2-40B4-BE49-F238E27FC236}">
              <a16:creationId xmlns:a16="http://schemas.microsoft.com/office/drawing/2014/main" id="{00000000-0008-0000-0000-0000270A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600" name="Line 1060">
          <a:extLst>
            <a:ext uri="{FF2B5EF4-FFF2-40B4-BE49-F238E27FC236}">
              <a16:creationId xmlns:a16="http://schemas.microsoft.com/office/drawing/2014/main" id="{00000000-0008-0000-0000-0000280A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601" name="Line 1061">
          <a:extLst>
            <a:ext uri="{FF2B5EF4-FFF2-40B4-BE49-F238E27FC236}">
              <a16:creationId xmlns:a16="http://schemas.microsoft.com/office/drawing/2014/main" id="{00000000-0008-0000-0000-0000290A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602" name="Line 1062">
          <a:extLst>
            <a:ext uri="{FF2B5EF4-FFF2-40B4-BE49-F238E27FC236}">
              <a16:creationId xmlns:a16="http://schemas.microsoft.com/office/drawing/2014/main" id="{00000000-0008-0000-0000-00002A0A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603" name="Line 1063">
          <a:extLst>
            <a:ext uri="{FF2B5EF4-FFF2-40B4-BE49-F238E27FC236}">
              <a16:creationId xmlns:a16="http://schemas.microsoft.com/office/drawing/2014/main" id="{00000000-0008-0000-0000-00002B0A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604" name="Line 1064">
          <a:extLst>
            <a:ext uri="{FF2B5EF4-FFF2-40B4-BE49-F238E27FC236}">
              <a16:creationId xmlns:a16="http://schemas.microsoft.com/office/drawing/2014/main" id="{00000000-0008-0000-0000-00002C0A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605" name="Line 1065">
          <a:extLst>
            <a:ext uri="{FF2B5EF4-FFF2-40B4-BE49-F238E27FC236}">
              <a16:creationId xmlns:a16="http://schemas.microsoft.com/office/drawing/2014/main" id="{00000000-0008-0000-0000-00002D0A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606" name="Line 1066">
          <a:extLst>
            <a:ext uri="{FF2B5EF4-FFF2-40B4-BE49-F238E27FC236}">
              <a16:creationId xmlns:a16="http://schemas.microsoft.com/office/drawing/2014/main" id="{00000000-0008-0000-0000-00002E0A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607" name="Line 1067">
          <a:extLst>
            <a:ext uri="{FF2B5EF4-FFF2-40B4-BE49-F238E27FC236}">
              <a16:creationId xmlns:a16="http://schemas.microsoft.com/office/drawing/2014/main" id="{00000000-0008-0000-0000-00002F0A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608" name="Line 1068">
          <a:extLst>
            <a:ext uri="{FF2B5EF4-FFF2-40B4-BE49-F238E27FC236}">
              <a16:creationId xmlns:a16="http://schemas.microsoft.com/office/drawing/2014/main" id="{00000000-0008-0000-0000-0000300A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609" name="Line 1069">
          <a:extLst>
            <a:ext uri="{FF2B5EF4-FFF2-40B4-BE49-F238E27FC236}">
              <a16:creationId xmlns:a16="http://schemas.microsoft.com/office/drawing/2014/main" id="{00000000-0008-0000-0000-0000310A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610" name="Line 1070">
          <a:extLst>
            <a:ext uri="{FF2B5EF4-FFF2-40B4-BE49-F238E27FC236}">
              <a16:creationId xmlns:a16="http://schemas.microsoft.com/office/drawing/2014/main" id="{00000000-0008-0000-0000-0000320A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611" name="Line 1071">
          <a:extLst>
            <a:ext uri="{FF2B5EF4-FFF2-40B4-BE49-F238E27FC236}">
              <a16:creationId xmlns:a16="http://schemas.microsoft.com/office/drawing/2014/main" id="{00000000-0008-0000-0000-0000330A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612" name="Line 1072">
          <a:extLst>
            <a:ext uri="{FF2B5EF4-FFF2-40B4-BE49-F238E27FC236}">
              <a16:creationId xmlns:a16="http://schemas.microsoft.com/office/drawing/2014/main" id="{00000000-0008-0000-0000-0000340A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613" name="Line 1073">
          <a:extLst>
            <a:ext uri="{FF2B5EF4-FFF2-40B4-BE49-F238E27FC236}">
              <a16:creationId xmlns:a16="http://schemas.microsoft.com/office/drawing/2014/main" id="{00000000-0008-0000-0000-0000350A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614" name="Line 1074">
          <a:extLst>
            <a:ext uri="{FF2B5EF4-FFF2-40B4-BE49-F238E27FC236}">
              <a16:creationId xmlns:a16="http://schemas.microsoft.com/office/drawing/2014/main" id="{00000000-0008-0000-0000-0000360A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615" name="Line 1075">
          <a:extLst>
            <a:ext uri="{FF2B5EF4-FFF2-40B4-BE49-F238E27FC236}">
              <a16:creationId xmlns:a16="http://schemas.microsoft.com/office/drawing/2014/main" id="{00000000-0008-0000-0000-0000370A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616" name="Line 1076">
          <a:extLst>
            <a:ext uri="{FF2B5EF4-FFF2-40B4-BE49-F238E27FC236}">
              <a16:creationId xmlns:a16="http://schemas.microsoft.com/office/drawing/2014/main" id="{00000000-0008-0000-0000-0000380A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617" name="Line 1077">
          <a:extLst>
            <a:ext uri="{FF2B5EF4-FFF2-40B4-BE49-F238E27FC236}">
              <a16:creationId xmlns:a16="http://schemas.microsoft.com/office/drawing/2014/main" id="{00000000-0008-0000-0000-0000390A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618" name="Line 1078">
          <a:extLst>
            <a:ext uri="{FF2B5EF4-FFF2-40B4-BE49-F238E27FC236}">
              <a16:creationId xmlns:a16="http://schemas.microsoft.com/office/drawing/2014/main" id="{00000000-0008-0000-0000-00003A0A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619" name="Line 1079">
          <a:extLst>
            <a:ext uri="{FF2B5EF4-FFF2-40B4-BE49-F238E27FC236}">
              <a16:creationId xmlns:a16="http://schemas.microsoft.com/office/drawing/2014/main" id="{00000000-0008-0000-0000-00003B0A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620" name="Line 1080">
          <a:extLst>
            <a:ext uri="{FF2B5EF4-FFF2-40B4-BE49-F238E27FC236}">
              <a16:creationId xmlns:a16="http://schemas.microsoft.com/office/drawing/2014/main" id="{00000000-0008-0000-0000-00003C0A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621" name="Line 1081">
          <a:extLst>
            <a:ext uri="{FF2B5EF4-FFF2-40B4-BE49-F238E27FC236}">
              <a16:creationId xmlns:a16="http://schemas.microsoft.com/office/drawing/2014/main" id="{00000000-0008-0000-0000-00003D0A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622" name="Line 1082">
          <a:extLst>
            <a:ext uri="{FF2B5EF4-FFF2-40B4-BE49-F238E27FC236}">
              <a16:creationId xmlns:a16="http://schemas.microsoft.com/office/drawing/2014/main" id="{00000000-0008-0000-0000-00003E0A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623" name="Line 1083">
          <a:extLst>
            <a:ext uri="{FF2B5EF4-FFF2-40B4-BE49-F238E27FC236}">
              <a16:creationId xmlns:a16="http://schemas.microsoft.com/office/drawing/2014/main" id="{00000000-0008-0000-0000-00003F0A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624" name="Line 1084">
          <a:extLst>
            <a:ext uri="{FF2B5EF4-FFF2-40B4-BE49-F238E27FC236}">
              <a16:creationId xmlns:a16="http://schemas.microsoft.com/office/drawing/2014/main" id="{00000000-0008-0000-0000-0000400A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625" name="Line 1085">
          <a:extLst>
            <a:ext uri="{FF2B5EF4-FFF2-40B4-BE49-F238E27FC236}">
              <a16:creationId xmlns:a16="http://schemas.microsoft.com/office/drawing/2014/main" id="{00000000-0008-0000-0000-0000410A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626" name="Line 1086">
          <a:extLst>
            <a:ext uri="{FF2B5EF4-FFF2-40B4-BE49-F238E27FC236}">
              <a16:creationId xmlns:a16="http://schemas.microsoft.com/office/drawing/2014/main" id="{00000000-0008-0000-0000-0000420A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627" name="Line 1087">
          <a:extLst>
            <a:ext uri="{FF2B5EF4-FFF2-40B4-BE49-F238E27FC236}">
              <a16:creationId xmlns:a16="http://schemas.microsoft.com/office/drawing/2014/main" id="{00000000-0008-0000-0000-0000430A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628" name="Line 1088">
          <a:extLst>
            <a:ext uri="{FF2B5EF4-FFF2-40B4-BE49-F238E27FC236}">
              <a16:creationId xmlns:a16="http://schemas.microsoft.com/office/drawing/2014/main" id="{00000000-0008-0000-0000-0000440A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629" name="Line 1089">
          <a:extLst>
            <a:ext uri="{FF2B5EF4-FFF2-40B4-BE49-F238E27FC236}">
              <a16:creationId xmlns:a16="http://schemas.microsoft.com/office/drawing/2014/main" id="{00000000-0008-0000-0000-0000450A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630" name="Line 1090">
          <a:extLst>
            <a:ext uri="{FF2B5EF4-FFF2-40B4-BE49-F238E27FC236}">
              <a16:creationId xmlns:a16="http://schemas.microsoft.com/office/drawing/2014/main" id="{00000000-0008-0000-0000-0000460A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631" name="Line 1091">
          <a:extLst>
            <a:ext uri="{FF2B5EF4-FFF2-40B4-BE49-F238E27FC236}">
              <a16:creationId xmlns:a16="http://schemas.microsoft.com/office/drawing/2014/main" id="{00000000-0008-0000-0000-0000470A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632" name="Line 1092">
          <a:extLst>
            <a:ext uri="{FF2B5EF4-FFF2-40B4-BE49-F238E27FC236}">
              <a16:creationId xmlns:a16="http://schemas.microsoft.com/office/drawing/2014/main" id="{00000000-0008-0000-0000-0000480A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633" name="Line 1093">
          <a:extLst>
            <a:ext uri="{FF2B5EF4-FFF2-40B4-BE49-F238E27FC236}">
              <a16:creationId xmlns:a16="http://schemas.microsoft.com/office/drawing/2014/main" id="{00000000-0008-0000-0000-0000490A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634" name="Line 1094">
          <a:extLst>
            <a:ext uri="{FF2B5EF4-FFF2-40B4-BE49-F238E27FC236}">
              <a16:creationId xmlns:a16="http://schemas.microsoft.com/office/drawing/2014/main" id="{00000000-0008-0000-0000-00004A0A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635" name="Line 1095">
          <a:extLst>
            <a:ext uri="{FF2B5EF4-FFF2-40B4-BE49-F238E27FC236}">
              <a16:creationId xmlns:a16="http://schemas.microsoft.com/office/drawing/2014/main" id="{00000000-0008-0000-0000-00004B0A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636" name="Line 1096">
          <a:extLst>
            <a:ext uri="{FF2B5EF4-FFF2-40B4-BE49-F238E27FC236}">
              <a16:creationId xmlns:a16="http://schemas.microsoft.com/office/drawing/2014/main" id="{00000000-0008-0000-0000-00004C0A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637" name="Line 1097">
          <a:extLst>
            <a:ext uri="{FF2B5EF4-FFF2-40B4-BE49-F238E27FC236}">
              <a16:creationId xmlns:a16="http://schemas.microsoft.com/office/drawing/2014/main" id="{00000000-0008-0000-0000-00004D0A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638" name="Line 1098">
          <a:extLst>
            <a:ext uri="{FF2B5EF4-FFF2-40B4-BE49-F238E27FC236}">
              <a16:creationId xmlns:a16="http://schemas.microsoft.com/office/drawing/2014/main" id="{00000000-0008-0000-0000-00004E0A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639" name="Line 1099">
          <a:extLst>
            <a:ext uri="{FF2B5EF4-FFF2-40B4-BE49-F238E27FC236}">
              <a16:creationId xmlns:a16="http://schemas.microsoft.com/office/drawing/2014/main" id="{00000000-0008-0000-0000-00004F0A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640" name="Line 1100">
          <a:extLst>
            <a:ext uri="{FF2B5EF4-FFF2-40B4-BE49-F238E27FC236}">
              <a16:creationId xmlns:a16="http://schemas.microsoft.com/office/drawing/2014/main" id="{00000000-0008-0000-0000-0000500A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641" name="Line 1101">
          <a:extLst>
            <a:ext uri="{FF2B5EF4-FFF2-40B4-BE49-F238E27FC236}">
              <a16:creationId xmlns:a16="http://schemas.microsoft.com/office/drawing/2014/main" id="{00000000-0008-0000-0000-0000510A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642" name="Line 1102">
          <a:extLst>
            <a:ext uri="{FF2B5EF4-FFF2-40B4-BE49-F238E27FC236}">
              <a16:creationId xmlns:a16="http://schemas.microsoft.com/office/drawing/2014/main" id="{00000000-0008-0000-0000-0000520A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643" name="Line 1103">
          <a:extLst>
            <a:ext uri="{FF2B5EF4-FFF2-40B4-BE49-F238E27FC236}">
              <a16:creationId xmlns:a16="http://schemas.microsoft.com/office/drawing/2014/main" id="{00000000-0008-0000-0000-0000530A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644" name="Line 1104">
          <a:extLst>
            <a:ext uri="{FF2B5EF4-FFF2-40B4-BE49-F238E27FC236}">
              <a16:creationId xmlns:a16="http://schemas.microsoft.com/office/drawing/2014/main" id="{00000000-0008-0000-0000-0000540A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645" name="Line 1105">
          <a:extLst>
            <a:ext uri="{FF2B5EF4-FFF2-40B4-BE49-F238E27FC236}">
              <a16:creationId xmlns:a16="http://schemas.microsoft.com/office/drawing/2014/main" id="{00000000-0008-0000-0000-0000550A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646" name="Line 1106">
          <a:extLst>
            <a:ext uri="{FF2B5EF4-FFF2-40B4-BE49-F238E27FC236}">
              <a16:creationId xmlns:a16="http://schemas.microsoft.com/office/drawing/2014/main" id="{00000000-0008-0000-0000-0000560A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647" name="Line 1107">
          <a:extLst>
            <a:ext uri="{FF2B5EF4-FFF2-40B4-BE49-F238E27FC236}">
              <a16:creationId xmlns:a16="http://schemas.microsoft.com/office/drawing/2014/main" id="{00000000-0008-0000-0000-0000570A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648" name="Line 1108">
          <a:extLst>
            <a:ext uri="{FF2B5EF4-FFF2-40B4-BE49-F238E27FC236}">
              <a16:creationId xmlns:a16="http://schemas.microsoft.com/office/drawing/2014/main" id="{00000000-0008-0000-0000-0000580A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649" name="Line 1109">
          <a:extLst>
            <a:ext uri="{FF2B5EF4-FFF2-40B4-BE49-F238E27FC236}">
              <a16:creationId xmlns:a16="http://schemas.microsoft.com/office/drawing/2014/main" id="{00000000-0008-0000-0000-0000590A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650" name="Line 1110">
          <a:extLst>
            <a:ext uri="{FF2B5EF4-FFF2-40B4-BE49-F238E27FC236}">
              <a16:creationId xmlns:a16="http://schemas.microsoft.com/office/drawing/2014/main" id="{00000000-0008-0000-0000-00005A0A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651" name="Line 1111">
          <a:extLst>
            <a:ext uri="{FF2B5EF4-FFF2-40B4-BE49-F238E27FC236}">
              <a16:creationId xmlns:a16="http://schemas.microsoft.com/office/drawing/2014/main" id="{00000000-0008-0000-0000-00005B0A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652" name="Line 1112">
          <a:extLst>
            <a:ext uri="{FF2B5EF4-FFF2-40B4-BE49-F238E27FC236}">
              <a16:creationId xmlns:a16="http://schemas.microsoft.com/office/drawing/2014/main" id="{00000000-0008-0000-0000-00005C0A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653" name="Line 1113">
          <a:extLst>
            <a:ext uri="{FF2B5EF4-FFF2-40B4-BE49-F238E27FC236}">
              <a16:creationId xmlns:a16="http://schemas.microsoft.com/office/drawing/2014/main" id="{00000000-0008-0000-0000-00005D0A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654" name="Line 1114">
          <a:extLst>
            <a:ext uri="{FF2B5EF4-FFF2-40B4-BE49-F238E27FC236}">
              <a16:creationId xmlns:a16="http://schemas.microsoft.com/office/drawing/2014/main" id="{00000000-0008-0000-0000-00005E0A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655" name="Line 1115">
          <a:extLst>
            <a:ext uri="{FF2B5EF4-FFF2-40B4-BE49-F238E27FC236}">
              <a16:creationId xmlns:a16="http://schemas.microsoft.com/office/drawing/2014/main" id="{00000000-0008-0000-0000-00005F0A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656" name="Line 1116">
          <a:extLst>
            <a:ext uri="{FF2B5EF4-FFF2-40B4-BE49-F238E27FC236}">
              <a16:creationId xmlns:a16="http://schemas.microsoft.com/office/drawing/2014/main" id="{00000000-0008-0000-0000-0000600A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657" name="Line 1117">
          <a:extLst>
            <a:ext uri="{FF2B5EF4-FFF2-40B4-BE49-F238E27FC236}">
              <a16:creationId xmlns:a16="http://schemas.microsoft.com/office/drawing/2014/main" id="{00000000-0008-0000-0000-0000610A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658" name="Line 1118">
          <a:extLst>
            <a:ext uri="{FF2B5EF4-FFF2-40B4-BE49-F238E27FC236}">
              <a16:creationId xmlns:a16="http://schemas.microsoft.com/office/drawing/2014/main" id="{00000000-0008-0000-0000-0000620A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659" name="Line 1119">
          <a:extLst>
            <a:ext uri="{FF2B5EF4-FFF2-40B4-BE49-F238E27FC236}">
              <a16:creationId xmlns:a16="http://schemas.microsoft.com/office/drawing/2014/main" id="{00000000-0008-0000-0000-0000630A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660" name="Line 1120">
          <a:extLst>
            <a:ext uri="{FF2B5EF4-FFF2-40B4-BE49-F238E27FC236}">
              <a16:creationId xmlns:a16="http://schemas.microsoft.com/office/drawing/2014/main" id="{00000000-0008-0000-0000-0000640A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661" name="Line 1121">
          <a:extLst>
            <a:ext uri="{FF2B5EF4-FFF2-40B4-BE49-F238E27FC236}">
              <a16:creationId xmlns:a16="http://schemas.microsoft.com/office/drawing/2014/main" id="{00000000-0008-0000-0000-0000650A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662" name="Line 1122">
          <a:extLst>
            <a:ext uri="{FF2B5EF4-FFF2-40B4-BE49-F238E27FC236}">
              <a16:creationId xmlns:a16="http://schemas.microsoft.com/office/drawing/2014/main" id="{00000000-0008-0000-0000-0000660A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663" name="Line 1123">
          <a:extLst>
            <a:ext uri="{FF2B5EF4-FFF2-40B4-BE49-F238E27FC236}">
              <a16:creationId xmlns:a16="http://schemas.microsoft.com/office/drawing/2014/main" id="{00000000-0008-0000-0000-0000670A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664" name="Line 1124">
          <a:extLst>
            <a:ext uri="{FF2B5EF4-FFF2-40B4-BE49-F238E27FC236}">
              <a16:creationId xmlns:a16="http://schemas.microsoft.com/office/drawing/2014/main" id="{00000000-0008-0000-0000-0000680A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665" name="Line 1125">
          <a:extLst>
            <a:ext uri="{FF2B5EF4-FFF2-40B4-BE49-F238E27FC236}">
              <a16:creationId xmlns:a16="http://schemas.microsoft.com/office/drawing/2014/main" id="{00000000-0008-0000-0000-0000690A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666" name="Line 1126">
          <a:extLst>
            <a:ext uri="{FF2B5EF4-FFF2-40B4-BE49-F238E27FC236}">
              <a16:creationId xmlns:a16="http://schemas.microsoft.com/office/drawing/2014/main" id="{00000000-0008-0000-0000-00006A0A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667" name="Line 1127">
          <a:extLst>
            <a:ext uri="{FF2B5EF4-FFF2-40B4-BE49-F238E27FC236}">
              <a16:creationId xmlns:a16="http://schemas.microsoft.com/office/drawing/2014/main" id="{00000000-0008-0000-0000-00006B0A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668" name="AutoShape 1128">
          <a:extLst>
            <a:ext uri="{FF2B5EF4-FFF2-40B4-BE49-F238E27FC236}">
              <a16:creationId xmlns:a16="http://schemas.microsoft.com/office/drawing/2014/main" id="{00000000-0008-0000-0000-00006C0A0000}"/>
            </a:ext>
          </a:extLst>
        </xdr:cNvPr>
        <xdr:cNvSpPr>
          <a:spLocks noChangeArrowheads="1"/>
        </xdr:cNvSpPr>
      </xdr:nvSpPr>
      <xdr:spPr bwMode="auto">
        <a:xfrm>
          <a:off x="1562100" y="73723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669" name="AutoShape 1129">
          <a:extLst>
            <a:ext uri="{FF2B5EF4-FFF2-40B4-BE49-F238E27FC236}">
              <a16:creationId xmlns:a16="http://schemas.microsoft.com/office/drawing/2014/main" id="{00000000-0008-0000-0000-00006D0A0000}"/>
            </a:ext>
          </a:extLst>
        </xdr:cNvPr>
        <xdr:cNvSpPr>
          <a:spLocks noChangeArrowheads="1"/>
        </xdr:cNvSpPr>
      </xdr:nvSpPr>
      <xdr:spPr bwMode="auto">
        <a:xfrm>
          <a:off x="1562100" y="73723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670" name="AutoShape 1130">
          <a:extLst>
            <a:ext uri="{FF2B5EF4-FFF2-40B4-BE49-F238E27FC236}">
              <a16:creationId xmlns:a16="http://schemas.microsoft.com/office/drawing/2014/main" id="{00000000-0008-0000-0000-00006E0A0000}"/>
            </a:ext>
          </a:extLst>
        </xdr:cNvPr>
        <xdr:cNvSpPr>
          <a:spLocks noChangeArrowheads="1"/>
        </xdr:cNvSpPr>
      </xdr:nvSpPr>
      <xdr:spPr bwMode="auto">
        <a:xfrm>
          <a:off x="1562100" y="73723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671" name="AutoShape 1131">
          <a:extLst>
            <a:ext uri="{FF2B5EF4-FFF2-40B4-BE49-F238E27FC236}">
              <a16:creationId xmlns:a16="http://schemas.microsoft.com/office/drawing/2014/main" id="{00000000-0008-0000-0000-00006F0A0000}"/>
            </a:ext>
          </a:extLst>
        </xdr:cNvPr>
        <xdr:cNvSpPr>
          <a:spLocks noChangeArrowheads="1"/>
        </xdr:cNvSpPr>
      </xdr:nvSpPr>
      <xdr:spPr bwMode="auto">
        <a:xfrm>
          <a:off x="1562100" y="73723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672" name="AutoShape 1132">
          <a:extLst>
            <a:ext uri="{FF2B5EF4-FFF2-40B4-BE49-F238E27FC236}">
              <a16:creationId xmlns:a16="http://schemas.microsoft.com/office/drawing/2014/main" id="{00000000-0008-0000-0000-0000700A0000}"/>
            </a:ext>
          </a:extLst>
        </xdr:cNvPr>
        <xdr:cNvSpPr>
          <a:spLocks noChangeArrowheads="1"/>
        </xdr:cNvSpPr>
      </xdr:nvSpPr>
      <xdr:spPr bwMode="auto">
        <a:xfrm>
          <a:off x="1562100" y="73723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673" name="AutoShape 1133">
          <a:extLst>
            <a:ext uri="{FF2B5EF4-FFF2-40B4-BE49-F238E27FC236}">
              <a16:creationId xmlns:a16="http://schemas.microsoft.com/office/drawing/2014/main" id="{00000000-0008-0000-0000-0000710A0000}"/>
            </a:ext>
          </a:extLst>
        </xdr:cNvPr>
        <xdr:cNvSpPr>
          <a:spLocks noChangeArrowheads="1"/>
        </xdr:cNvSpPr>
      </xdr:nvSpPr>
      <xdr:spPr bwMode="auto">
        <a:xfrm>
          <a:off x="1562100" y="73723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674" name="AutoShape 1134">
          <a:extLst>
            <a:ext uri="{FF2B5EF4-FFF2-40B4-BE49-F238E27FC236}">
              <a16:creationId xmlns:a16="http://schemas.microsoft.com/office/drawing/2014/main" id="{00000000-0008-0000-0000-0000720A0000}"/>
            </a:ext>
          </a:extLst>
        </xdr:cNvPr>
        <xdr:cNvSpPr>
          <a:spLocks noChangeArrowheads="1"/>
        </xdr:cNvSpPr>
      </xdr:nvSpPr>
      <xdr:spPr bwMode="auto">
        <a:xfrm>
          <a:off x="1562100" y="73723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675" name="AutoShape 1135">
          <a:extLst>
            <a:ext uri="{FF2B5EF4-FFF2-40B4-BE49-F238E27FC236}">
              <a16:creationId xmlns:a16="http://schemas.microsoft.com/office/drawing/2014/main" id="{00000000-0008-0000-0000-0000730A0000}"/>
            </a:ext>
          </a:extLst>
        </xdr:cNvPr>
        <xdr:cNvSpPr>
          <a:spLocks noChangeArrowheads="1"/>
        </xdr:cNvSpPr>
      </xdr:nvSpPr>
      <xdr:spPr bwMode="auto">
        <a:xfrm>
          <a:off x="1562100" y="73723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676" name="AutoShape 1136">
          <a:extLst>
            <a:ext uri="{FF2B5EF4-FFF2-40B4-BE49-F238E27FC236}">
              <a16:creationId xmlns:a16="http://schemas.microsoft.com/office/drawing/2014/main" id="{00000000-0008-0000-0000-0000740A0000}"/>
            </a:ext>
          </a:extLst>
        </xdr:cNvPr>
        <xdr:cNvSpPr>
          <a:spLocks noChangeArrowheads="1"/>
        </xdr:cNvSpPr>
      </xdr:nvSpPr>
      <xdr:spPr bwMode="auto">
        <a:xfrm>
          <a:off x="1562100" y="73723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677" name="AutoShape 1137">
          <a:extLst>
            <a:ext uri="{FF2B5EF4-FFF2-40B4-BE49-F238E27FC236}">
              <a16:creationId xmlns:a16="http://schemas.microsoft.com/office/drawing/2014/main" id="{00000000-0008-0000-0000-0000750A0000}"/>
            </a:ext>
          </a:extLst>
        </xdr:cNvPr>
        <xdr:cNvSpPr>
          <a:spLocks noChangeArrowheads="1"/>
        </xdr:cNvSpPr>
      </xdr:nvSpPr>
      <xdr:spPr bwMode="auto">
        <a:xfrm>
          <a:off x="1562100" y="73723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678" name="AutoShape 1138">
          <a:extLst>
            <a:ext uri="{FF2B5EF4-FFF2-40B4-BE49-F238E27FC236}">
              <a16:creationId xmlns:a16="http://schemas.microsoft.com/office/drawing/2014/main" id="{00000000-0008-0000-0000-0000760A0000}"/>
            </a:ext>
          </a:extLst>
        </xdr:cNvPr>
        <xdr:cNvSpPr>
          <a:spLocks noChangeArrowheads="1"/>
        </xdr:cNvSpPr>
      </xdr:nvSpPr>
      <xdr:spPr bwMode="auto">
        <a:xfrm>
          <a:off x="1562100" y="73723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679" name="AutoShape 1139">
          <a:extLst>
            <a:ext uri="{FF2B5EF4-FFF2-40B4-BE49-F238E27FC236}">
              <a16:creationId xmlns:a16="http://schemas.microsoft.com/office/drawing/2014/main" id="{00000000-0008-0000-0000-0000770A0000}"/>
            </a:ext>
          </a:extLst>
        </xdr:cNvPr>
        <xdr:cNvSpPr>
          <a:spLocks noChangeArrowheads="1"/>
        </xdr:cNvSpPr>
      </xdr:nvSpPr>
      <xdr:spPr bwMode="auto">
        <a:xfrm>
          <a:off x="1562100" y="73723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680" name="AutoShape 1140">
          <a:extLst>
            <a:ext uri="{FF2B5EF4-FFF2-40B4-BE49-F238E27FC236}">
              <a16:creationId xmlns:a16="http://schemas.microsoft.com/office/drawing/2014/main" id="{00000000-0008-0000-0000-0000780A0000}"/>
            </a:ext>
          </a:extLst>
        </xdr:cNvPr>
        <xdr:cNvSpPr>
          <a:spLocks noChangeArrowheads="1"/>
        </xdr:cNvSpPr>
      </xdr:nvSpPr>
      <xdr:spPr bwMode="auto">
        <a:xfrm>
          <a:off x="1562100" y="73723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681" name="AutoShape 1141">
          <a:extLst>
            <a:ext uri="{FF2B5EF4-FFF2-40B4-BE49-F238E27FC236}">
              <a16:creationId xmlns:a16="http://schemas.microsoft.com/office/drawing/2014/main" id="{00000000-0008-0000-0000-0000790A0000}"/>
            </a:ext>
          </a:extLst>
        </xdr:cNvPr>
        <xdr:cNvSpPr>
          <a:spLocks noChangeArrowheads="1"/>
        </xdr:cNvSpPr>
      </xdr:nvSpPr>
      <xdr:spPr bwMode="auto">
        <a:xfrm>
          <a:off x="1562100" y="73723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682" name="AutoShape 1142">
          <a:extLst>
            <a:ext uri="{FF2B5EF4-FFF2-40B4-BE49-F238E27FC236}">
              <a16:creationId xmlns:a16="http://schemas.microsoft.com/office/drawing/2014/main" id="{00000000-0008-0000-0000-00007A0A0000}"/>
            </a:ext>
          </a:extLst>
        </xdr:cNvPr>
        <xdr:cNvSpPr>
          <a:spLocks noChangeArrowheads="1"/>
        </xdr:cNvSpPr>
      </xdr:nvSpPr>
      <xdr:spPr bwMode="auto">
        <a:xfrm>
          <a:off x="1562100" y="73723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683" name="AutoShape 1143">
          <a:extLst>
            <a:ext uri="{FF2B5EF4-FFF2-40B4-BE49-F238E27FC236}">
              <a16:creationId xmlns:a16="http://schemas.microsoft.com/office/drawing/2014/main" id="{00000000-0008-0000-0000-00007B0A0000}"/>
            </a:ext>
          </a:extLst>
        </xdr:cNvPr>
        <xdr:cNvSpPr>
          <a:spLocks noChangeArrowheads="1"/>
        </xdr:cNvSpPr>
      </xdr:nvSpPr>
      <xdr:spPr bwMode="auto">
        <a:xfrm>
          <a:off x="1562100" y="73723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684" name="AutoShape 1144">
          <a:extLst>
            <a:ext uri="{FF2B5EF4-FFF2-40B4-BE49-F238E27FC236}">
              <a16:creationId xmlns:a16="http://schemas.microsoft.com/office/drawing/2014/main" id="{00000000-0008-0000-0000-00007C0A0000}"/>
            </a:ext>
          </a:extLst>
        </xdr:cNvPr>
        <xdr:cNvSpPr>
          <a:spLocks noChangeArrowheads="1"/>
        </xdr:cNvSpPr>
      </xdr:nvSpPr>
      <xdr:spPr bwMode="auto">
        <a:xfrm>
          <a:off x="1562100" y="73723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685" name="AutoShape 1145">
          <a:extLst>
            <a:ext uri="{FF2B5EF4-FFF2-40B4-BE49-F238E27FC236}">
              <a16:creationId xmlns:a16="http://schemas.microsoft.com/office/drawing/2014/main" id="{00000000-0008-0000-0000-00007D0A0000}"/>
            </a:ext>
          </a:extLst>
        </xdr:cNvPr>
        <xdr:cNvSpPr>
          <a:spLocks noChangeArrowheads="1"/>
        </xdr:cNvSpPr>
      </xdr:nvSpPr>
      <xdr:spPr bwMode="auto">
        <a:xfrm>
          <a:off x="1562100" y="73723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686" name="AutoShape 1146">
          <a:extLst>
            <a:ext uri="{FF2B5EF4-FFF2-40B4-BE49-F238E27FC236}">
              <a16:creationId xmlns:a16="http://schemas.microsoft.com/office/drawing/2014/main" id="{00000000-0008-0000-0000-00007E0A0000}"/>
            </a:ext>
          </a:extLst>
        </xdr:cNvPr>
        <xdr:cNvSpPr>
          <a:spLocks noChangeArrowheads="1"/>
        </xdr:cNvSpPr>
      </xdr:nvSpPr>
      <xdr:spPr bwMode="auto">
        <a:xfrm>
          <a:off x="1562100" y="73723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687" name="AutoShape 1147">
          <a:extLst>
            <a:ext uri="{FF2B5EF4-FFF2-40B4-BE49-F238E27FC236}">
              <a16:creationId xmlns:a16="http://schemas.microsoft.com/office/drawing/2014/main" id="{00000000-0008-0000-0000-00007F0A0000}"/>
            </a:ext>
          </a:extLst>
        </xdr:cNvPr>
        <xdr:cNvSpPr>
          <a:spLocks noChangeArrowheads="1"/>
        </xdr:cNvSpPr>
      </xdr:nvSpPr>
      <xdr:spPr bwMode="auto">
        <a:xfrm>
          <a:off x="1562100" y="73723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688" name="AutoShape 1148">
          <a:extLst>
            <a:ext uri="{FF2B5EF4-FFF2-40B4-BE49-F238E27FC236}">
              <a16:creationId xmlns:a16="http://schemas.microsoft.com/office/drawing/2014/main" id="{00000000-0008-0000-0000-0000800A0000}"/>
            </a:ext>
          </a:extLst>
        </xdr:cNvPr>
        <xdr:cNvSpPr>
          <a:spLocks noChangeArrowheads="1"/>
        </xdr:cNvSpPr>
      </xdr:nvSpPr>
      <xdr:spPr bwMode="auto">
        <a:xfrm>
          <a:off x="1562100" y="73723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689" name="AutoShape 1149">
          <a:extLst>
            <a:ext uri="{FF2B5EF4-FFF2-40B4-BE49-F238E27FC236}">
              <a16:creationId xmlns:a16="http://schemas.microsoft.com/office/drawing/2014/main" id="{00000000-0008-0000-0000-0000810A0000}"/>
            </a:ext>
          </a:extLst>
        </xdr:cNvPr>
        <xdr:cNvSpPr>
          <a:spLocks noChangeArrowheads="1"/>
        </xdr:cNvSpPr>
      </xdr:nvSpPr>
      <xdr:spPr bwMode="auto">
        <a:xfrm>
          <a:off x="1562100" y="73723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690" name="AutoShape 1150">
          <a:extLst>
            <a:ext uri="{FF2B5EF4-FFF2-40B4-BE49-F238E27FC236}">
              <a16:creationId xmlns:a16="http://schemas.microsoft.com/office/drawing/2014/main" id="{00000000-0008-0000-0000-0000820A0000}"/>
            </a:ext>
          </a:extLst>
        </xdr:cNvPr>
        <xdr:cNvSpPr>
          <a:spLocks noChangeArrowheads="1"/>
        </xdr:cNvSpPr>
      </xdr:nvSpPr>
      <xdr:spPr bwMode="auto">
        <a:xfrm>
          <a:off x="1562100" y="73723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691" name="AutoShape 1151">
          <a:extLst>
            <a:ext uri="{FF2B5EF4-FFF2-40B4-BE49-F238E27FC236}">
              <a16:creationId xmlns:a16="http://schemas.microsoft.com/office/drawing/2014/main" id="{00000000-0008-0000-0000-0000830A0000}"/>
            </a:ext>
          </a:extLst>
        </xdr:cNvPr>
        <xdr:cNvSpPr>
          <a:spLocks noChangeArrowheads="1"/>
        </xdr:cNvSpPr>
      </xdr:nvSpPr>
      <xdr:spPr bwMode="auto">
        <a:xfrm>
          <a:off x="1562100" y="73723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692" name="AutoShape 1152">
          <a:extLst>
            <a:ext uri="{FF2B5EF4-FFF2-40B4-BE49-F238E27FC236}">
              <a16:creationId xmlns:a16="http://schemas.microsoft.com/office/drawing/2014/main" id="{00000000-0008-0000-0000-0000840A0000}"/>
            </a:ext>
          </a:extLst>
        </xdr:cNvPr>
        <xdr:cNvSpPr>
          <a:spLocks noChangeArrowheads="1"/>
        </xdr:cNvSpPr>
      </xdr:nvSpPr>
      <xdr:spPr bwMode="auto">
        <a:xfrm>
          <a:off x="1562100" y="73723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693" name="AutoShape 1153">
          <a:extLst>
            <a:ext uri="{FF2B5EF4-FFF2-40B4-BE49-F238E27FC236}">
              <a16:creationId xmlns:a16="http://schemas.microsoft.com/office/drawing/2014/main" id="{00000000-0008-0000-0000-0000850A0000}"/>
            </a:ext>
          </a:extLst>
        </xdr:cNvPr>
        <xdr:cNvSpPr>
          <a:spLocks noChangeArrowheads="1"/>
        </xdr:cNvSpPr>
      </xdr:nvSpPr>
      <xdr:spPr bwMode="auto">
        <a:xfrm>
          <a:off x="1562100" y="73723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694" name="AutoShape 1154">
          <a:extLst>
            <a:ext uri="{FF2B5EF4-FFF2-40B4-BE49-F238E27FC236}">
              <a16:creationId xmlns:a16="http://schemas.microsoft.com/office/drawing/2014/main" id="{00000000-0008-0000-0000-0000860A0000}"/>
            </a:ext>
          </a:extLst>
        </xdr:cNvPr>
        <xdr:cNvSpPr>
          <a:spLocks noChangeArrowheads="1"/>
        </xdr:cNvSpPr>
      </xdr:nvSpPr>
      <xdr:spPr bwMode="auto">
        <a:xfrm>
          <a:off x="1562100" y="73723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695" name="AutoShape 1155">
          <a:extLst>
            <a:ext uri="{FF2B5EF4-FFF2-40B4-BE49-F238E27FC236}">
              <a16:creationId xmlns:a16="http://schemas.microsoft.com/office/drawing/2014/main" id="{00000000-0008-0000-0000-0000870A0000}"/>
            </a:ext>
          </a:extLst>
        </xdr:cNvPr>
        <xdr:cNvSpPr>
          <a:spLocks noChangeArrowheads="1"/>
        </xdr:cNvSpPr>
      </xdr:nvSpPr>
      <xdr:spPr bwMode="auto">
        <a:xfrm>
          <a:off x="1562100" y="73723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696" name="AutoShape 1156">
          <a:extLst>
            <a:ext uri="{FF2B5EF4-FFF2-40B4-BE49-F238E27FC236}">
              <a16:creationId xmlns:a16="http://schemas.microsoft.com/office/drawing/2014/main" id="{00000000-0008-0000-0000-0000880A0000}"/>
            </a:ext>
          </a:extLst>
        </xdr:cNvPr>
        <xdr:cNvSpPr>
          <a:spLocks noChangeArrowheads="1"/>
        </xdr:cNvSpPr>
      </xdr:nvSpPr>
      <xdr:spPr bwMode="auto">
        <a:xfrm>
          <a:off x="1562100" y="73723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697" name="AutoShape 1157">
          <a:extLst>
            <a:ext uri="{FF2B5EF4-FFF2-40B4-BE49-F238E27FC236}">
              <a16:creationId xmlns:a16="http://schemas.microsoft.com/office/drawing/2014/main" id="{00000000-0008-0000-0000-0000890A0000}"/>
            </a:ext>
          </a:extLst>
        </xdr:cNvPr>
        <xdr:cNvSpPr>
          <a:spLocks noChangeArrowheads="1"/>
        </xdr:cNvSpPr>
      </xdr:nvSpPr>
      <xdr:spPr bwMode="auto">
        <a:xfrm>
          <a:off x="1562100" y="73723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698" name="Line 1160">
          <a:extLst>
            <a:ext uri="{FF2B5EF4-FFF2-40B4-BE49-F238E27FC236}">
              <a16:creationId xmlns:a16="http://schemas.microsoft.com/office/drawing/2014/main" id="{00000000-0008-0000-0000-00008A0A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699" name="Line 1161">
          <a:extLst>
            <a:ext uri="{FF2B5EF4-FFF2-40B4-BE49-F238E27FC236}">
              <a16:creationId xmlns:a16="http://schemas.microsoft.com/office/drawing/2014/main" id="{00000000-0008-0000-0000-00008B0A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700" name="Line 1162">
          <a:extLst>
            <a:ext uri="{FF2B5EF4-FFF2-40B4-BE49-F238E27FC236}">
              <a16:creationId xmlns:a16="http://schemas.microsoft.com/office/drawing/2014/main" id="{00000000-0008-0000-0000-00008C0A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701" name="Line 1163">
          <a:extLst>
            <a:ext uri="{FF2B5EF4-FFF2-40B4-BE49-F238E27FC236}">
              <a16:creationId xmlns:a16="http://schemas.microsoft.com/office/drawing/2014/main" id="{00000000-0008-0000-0000-00008D0A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702" name="Line 1164">
          <a:extLst>
            <a:ext uri="{FF2B5EF4-FFF2-40B4-BE49-F238E27FC236}">
              <a16:creationId xmlns:a16="http://schemas.microsoft.com/office/drawing/2014/main" id="{00000000-0008-0000-0000-00008E0A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703" name="Line 1165">
          <a:extLst>
            <a:ext uri="{FF2B5EF4-FFF2-40B4-BE49-F238E27FC236}">
              <a16:creationId xmlns:a16="http://schemas.microsoft.com/office/drawing/2014/main" id="{00000000-0008-0000-0000-00008F0A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704" name="Line 1166">
          <a:extLst>
            <a:ext uri="{FF2B5EF4-FFF2-40B4-BE49-F238E27FC236}">
              <a16:creationId xmlns:a16="http://schemas.microsoft.com/office/drawing/2014/main" id="{00000000-0008-0000-0000-0000900A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705" name="Line 1167">
          <a:extLst>
            <a:ext uri="{FF2B5EF4-FFF2-40B4-BE49-F238E27FC236}">
              <a16:creationId xmlns:a16="http://schemas.microsoft.com/office/drawing/2014/main" id="{00000000-0008-0000-0000-0000910A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706" name="Line 1168">
          <a:extLst>
            <a:ext uri="{FF2B5EF4-FFF2-40B4-BE49-F238E27FC236}">
              <a16:creationId xmlns:a16="http://schemas.microsoft.com/office/drawing/2014/main" id="{00000000-0008-0000-0000-0000920A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707" name="Line 1169">
          <a:extLst>
            <a:ext uri="{FF2B5EF4-FFF2-40B4-BE49-F238E27FC236}">
              <a16:creationId xmlns:a16="http://schemas.microsoft.com/office/drawing/2014/main" id="{00000000-0008-0000-0000-0000930A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708" name="Line 1170">
          <a:extLst>
            <a:ext uri="{FF2B5EF4-FFF2-40B4-BE49-F238E27FC236}">
              <a16:creationId xmlns:a16="http://schemas.microsoft.com/office/drawing/2014/main" id="{00000000-0008-0000-0000-0000940A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709" name="Line 1171">
          <a:extLst>
            <a:ext uri="{FF2B5EF4-FFF2-40B4-BE49-F238E27FC236}">
              <a16:creationId xmlns:a16="http://schemas.microsoft.com/office/drawing/2014/main" id="{00000000-0008-0000-0000-0000950A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710" name="Line 1172">
          <a:extLst>
            <a:ext uri="{FF2B5EF4-FFF2-40B4-BE49-F238E27FC236}">
              <a16:creationId xmlns:a16="http://schemas.microsoft.com/office/drawing/2014/main" id="{00000000-0008-0000-0000-0000960A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711" name="Line 1173">
          <a:extLst>
            <a:ext uri="{FF2B5EF4-FFF2-40B4-BE49-F238E27FC236}">
              <a16:creationId xmlns:a16="http://schemas.microsoft.com/office/drawing/2014/main" id="{00000000-0008-0000-0000-0000970A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712" name="Line 1174">
          <a:extLst>
            <a:ext uri="{FF2B5EF4-FFF2-40B4-BE49-F238E27FC236}">
              <a16:creationId xmlns:a16="http://schemas.microsoft.com/office/drawing/2014/main" id="{00000000-0008-0000-0000-0000980A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713" name="Line 1175">
          <a:extLst>
            <a:ext uri="{FF2B5EF4-FFF2-40B4-BE49-F238E27FC236}">
              <a16:creationId xmlns:a16="http://schemas.microsoft.com/office/drawing/2014/main" id="{00000000-0008-0000-0000-0000990A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714" name="Line 1176">
          <a:extLst>
            <a:ext uri="{FF2B5EF4-FFF2-40B4-BE49-F238E27FC236}">
              <a16:creationId xmlns:a16="http://schemas.microsoft.com/office/drawing/2014/main" id="{00000000-0008-0000-0000-00009A0A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715" name="Line 1177">
          <a:extLst>
            <a:ext uri="{FF2B5EF4-FFF2-40B4-BE49-F238E27FC236}">
              <a16:creationId xmlns:a16="http://schemas.microsoft.com/office/drawing/2014/main" id="{00000000-0008-0000-0000-00009B0A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716" name="Line 1178">
          <a:extLst>
            <a:ext uri="{FF2B5EF4-FFF2-40B4-BE49-F238E27FC236}">
              <a16:creationId xmlns:a16="http://schemas.microsoft.com/office/drawing/2014/main" id="{00000000-0008-0000-0000-00009C0A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717" name="Line 1179">
          <a:extLst>
            <a:ext uri="{FF2B5EF4-FFF2-40B4-BE49-F238E27FC236}">
              <a16:creationId xmlns:a16="http://schemas.microsoft.com/office/drawing/2014/main" id="{00000000-0008-0000-0000-00009D0A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718" name="Line 1180">
          <a:extLst>
            <a:ext uri="{FF2B5EF4-FFF2-40B4-BE49-F238E27FC236}">
              <a16:creationId xmlns:a16="http://schemas.microsoft.com/office/drawing/2014/main" id="{00000000-0008-0000-0000-00009E0A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719" name="Line 1181">
          <a:extLst>
            <a:ext uri="{FF2B5EF4-FFF2-40B4-BE49-F238E27FC236}">
              <a16:creationId xmlns:a16="http://schemas.microsoft.com/office/drawing/2014/main" id="{00000000-0008-0000-0000-00009F0A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720" name="Line 1182">
          <a:extLst>
            <a:ext uri="{FF2B5EF4-FFF2-40B4-BE49-F238E27FC236}">
              <a16:creationId xmlns:a16="http://schemas.microsoft.com/office/drawing/2014/main" id="{00000000-0008-0000-0000-0000A00A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721" name="Line 1183">
          <a:extLst>
            <a:ext uri="{FF2B5EF4-FFF2-40B4-BE49-F238E27FC236}">
              <a16:creationId xmlns:a16="http://schemas.microsoft.com/office/drawing/2014/main" id="{00000000-0008-0000-0000-0000A10A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722" name="Line 1184">
          <a:extLst>
            <a:ext uri="{FF2B5EF4-FFF2-40B4-BE49-F238E27FC236}">
              <a16:creationId xmlns:a16="http://schemas.microsoft.com/office/drawing/2014/main" id="{00000000-0008-0000-0000-0000A20A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723" name="Line 1185">
          <a:extLst>
            <a:ext uri="{FF2B5EF4-FFF2-40B4-BE49-F238E27FC236}">
              <a16:creationId xmlns:a16="http://schemas.microsoft.com/office/drawing/2014/main" id="{00000000-0008-0000-0000-0000A30A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724" name="Line 1186">
          <a:extLst>
            <a:ext uri="{FF2B5EF4-FFF2-40B4-BE49-F238E27FC236}">
              <a16:creationId xmlns:a16="http://schemas.microsoft.com/office/drawing/2014/main" id="{00000000-0008-0000-0000-0000A40A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725" name="Line 1187">
          <a:extLst>
            <a:ext uri="{FF2B5EF4-FFF2-40B4-BE49-F238E27FC236}">
              <a16:creationId xmlns:a16="http://schemas.microsoft.com/office/drawing/2014/main" id="{00000000-0008-0000-0000-0000A50A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726" name="Line 1188">
          <a:extLst>
            <a:ext uri="{FF2B5EF4-FFF2-40B4-BE49-F238E27FC236}">
              <a16:creationId xmlns:a16="http://schemas.microsoft.com/office/drawing/2014/main" id="{00000000-0008-0000-0000-0000A60A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727" name="Line 1189">
          <a:extLst>
            <a:ext uri="{FF2B5EF4-FFF2-40B4-BE49-F238E27FC236}">
              <a16:creationId xmlns:a16="http://schemas.microsoft.com/office/drawing/2014/main" id="{00000000-0008-0000-0000-0000A70A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728" name="Line 1190">
          <a:extLst>
            <a:ext uri="{FF2B5EF4-FFF2-40B4-BE49-F238E27FC236}">
              <a16:creationId xmlns:a16="http://schemas.microsoft.com/office/drawing/2014/main" id="{00000000-0008-0000-0000-0000A80A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729" name="Line 1191">
          <a:extLst>
            <a:ext uri="{FF2B5EF4-FFF2-40B4-BE49-F238E27FC236}">
              <a16:creationId xmlns:a16="http://schemas.microsoft.com/office/drawing/2014/main" id="{00000000-0008-0000-0000-0000A90A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730" name="Line 1192">
          <a:extLst>
            <a:ext uri="{FF2B5EF4-FFF2-40B4-BE49-F238E27FC236}">
              <a16:creationId xmlns:a16="http://schemas.microsoft.com/office/drawing/2014/main" id="{00000000-0008-0000-0000-0000AA0A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731" name="Line 1193">
          <a:extLst>
            <a:ext uri="{FF2B5EF4-FFF2-40B4-BE49-F238E27FC236}">
              <a16:creationId xmlns:a16="http://schemas.microsoft.com/office/drawing/2014/main" id="{00000000-0008-0000-0000-0000AB0A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732" name="Line 1194">
          <a:extLst>
            <a:ext uri="{FF2B5EF4-FFF2-40B4-BE49-F238E27FC236}">
              <a16:creationId xmlns:a16="http://schemas.microsoft.com/office/drawing/2014/main" id="{00000000-0008-0000-0000-0000AC0A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733" name="Line 1195">
          <a:extLst>
            <a:ext uri="{FF2B5EF4-FFF2-40B4-BE49-F238E27FC236}">
              <a16:creationId xmlns:a16="http://schemas.microsoft.com/office/drawing/2014/main" id="{00000000-0008-0000-0000-0000AD0A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734" name="Line 1196">
          <a:extLst>
            <a:ext uri="{FF2B5EF4-FFF2-40B4-BE49-F238E27FC236}">
              <a16:creationId xmlns:a16="http://schemas.microsoft.com/office/drawing/2014/main" id="{00000000-0008-0000-0000-0000AE0A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735" name="Line 1197">
          <a:extLst>
            <a:ext uri="{FF2B5EF4-FFF2-40B4-BE49-F238E27FC236}">
              <a16:creationId xmlns:a16="http://schemas.microsoft.com/office/drawing/2014/main" id="{00000000-0008-0000-0000-0000AF0A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736" name="Line 1198">
          <a:extLst>
            <a:ext uri="{FF2B5EF4-FFF2-40B4-BE49-F238E27FC236}">
              <a16:creationId xmlns:a16="http://schemas.microsoft.com/office/drawing/2014/main" id="{00000000-0008-0000-0000-0000B00A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737" name="Line 1199">
          <a:extLst>
            <a:ext uri="{FF2B5EF4-FFF2-40B4-BE49-F238E27FC236}">
              <a16:creationId xmlns:a16="http://schemas.microsoft.com/office/drawing/2014/main" id="{00000000-0008-0000-0000-0000B10A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738" name="Line 1200">
          <a:extLst>
            <a:ext uri="{FF2B5EF4-FFF2-40B4-BE49-F238E27FC236}">
              <a16:creationId xmlns:a16="http://schemas.microsoft.com/office/drawing/2014/main" id="{00000000-0008-0000-0000-0000B20A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739" name="Line 1201">
          <a:extLst>
            <a:ext uri="{FF2B5EF4-FFF2-40B4-BE49-F238E27FC236}">
              <a16:creationId xmlns:a16="http://schemas.microsoft.com/office/drawing/2014/main" id="{00000000-0008-0000-0000-0000B30A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740" name="Line 1202">
          <a:extLst>
            <a:ext uri="{FF2B5EF4-FFF2-40B4-BE49-F238E27FC236}">
              <a16:creationId xmlns:a16="http://schemas.microsoft.com/office/drawing/2014/main" id="{00000000-0008-0000-0000-0000B40A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741" name="Line 1203">
          <a:extLst>
            <a:ext uri="{FF2B5EF4-FFF2-40B4-BE49-F238E27FC236}">
              <a16:creationId xmlns:a16="http://schemas.microsoft.com/office/drawing/2014/main" id="{00000000-0008-0000-0000-0000B50A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742" name="Line 1204">
          <a:extLst>
            <a:ext uri="{FF2B5EF4-FFF2-40B4-BE49-F238E27FC236}">
              <a16:creationId xmlns:a16="http://schemas.microsoft.com/office/drawing/2014/main" id="{00000000-0008-0000-0000-0000B60A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743" name="Line 1205">
          <a:extLst>
            <a:ext uri="{FF2B5EF4-FFF2-40B4-BE49-F238E27FC236}">
              <a16:creationId xmlns:a16="http://schemas.microsoft.com/office/drawing/2014/main" id="{00000000-0008-0000-0000-0000B70A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744" name="Line 1206">
          <a:extLst>
            <a:ext uri="{FF2B5EF4-FFF2-40B4-BE49-F238E27FC236}">
              <a16:creationId xmlns:a16="http://schemas.microsoft.com/office/drawing/2014/main" id="{00000000-0008-0000-0000-0000B80A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745" name="Line 1207">
          <a:extLst>
            <a:ext uri="{FF2B5EF4-FFF2-40B4-BE49-F238E27FC236}">
              <a16:creationId xmlns:a16="http://schemas.microsoft.com/office/drawing/2014/main" id="{00000000-0008-0000-0000-0000B90A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746" name="Line 1208">
          <a:extLst>
            <a:ext uri="{FF2B5EF4-FFF2-40B4-BE49-F238E27FC236}">
              <a16:creationId xmlns:a16="http://schemas.microsoft.com/office/drawing/2014/main" id="{00000000-0008-0000-0000-0000BA0A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747" name="Line 1209">
          <a:extLst>
            <a:ext uri="{FF2B5EF4-FFF2-40B4-BE49-F238E27FC236}">
              <a16:creationId xmlns:a16="http://schemas.microsoft.com/office/drawing/2014/main" id="{00000000-0008-0000-0000-0000BB0A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748" name="Line 1210">
          <a:extLst>
            <a:ext uri="{FF2B5EF4-FFF2-40B4-BE49-F238E27FC236}">
              <a16:creationId xmlns:a16="http://schemas.microsoft.com/office/drawing/2014/main" id="{00000000-0008-0000-0000-0000BC0A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749" name="Line 1211">
          <a:extLst>
            <a:ext uri="{FF2B5EF4-FFF2-40B4-BE49-F238E27FC236}">
              <a16:creationId xmlns:a16="http://schemas.microsoft.com/office/drawing/2014/main" id="{00000000-0008-0000-0000-0000BD0A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750" name="Line 1212">
          <a:extLst>
            <a:ext uri="{FF2B5EF4-FFF2-40B4-BE49-F238E27FC236}">
              <a16:creationId xmlns:a16="http://schemas.microsoft.com/office/drawing/2014/main" id="{00000000-0008-0000-0000-0000BE0A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751" name="Line 1213">
          <a:extLst>
            <a:ext uri="{FF2B5EF4-FFF2-40B4-BE49-F238E27FC236}">
              <a16:creationId xmlns:a16="http://schemas.microsoft.com/office/drawing/2014/main" id="{00000000-0008-0000-0000-0000BF0A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752" name="Line 1214">
          <a:extLst>
            <a:ext uri="{FF2B5EF4-FFF2-40B4-BE49-F238E27FC236}">
              <a16:creationId xmlns:a16="http://schemas.microsoft.com/office/drawing/2014/main" id="{00000000-0008-0000-0000-0000C00A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753" name="Line 1215">
          <a:extLst>
            <a:ext uri="{FF2B5EF4-FFF2-40B4-BE49-F238E27FC236}">
              <a16:creationId xmlns:a16="http://schemas.microsoft.com/office/drawing/2014/main" id="{00000000-0008-0000-0000-0000C10A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754" name="Line 1216">
          <a:extLst>
            <a:ext uri="{FF2B5EF4-FFF2-40B4-BE49-F238E27FC236}">
              <a16:creationId xmlns:a16="http://schemas.microsoft.com/office/drawing/2014/main" id="{00000000-0008-0000-0000-0000C20A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755" name="Line 1217">
          <a:extLst>
            <a:ext uri="{FF2B5EF4-FFF2-40B4-BE49-F238E27FC236}">
              <a16:creationId xmlns:a16="http://schemas.microsoft.com/office/drawing/2014/main" id="{00000000-0008-0000-0000-0000C30A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756" name="Line 1218">
          <a:extLst>
            <a:ext uri="{FF2B5EF4-FFF2-40B4-BE49-F238E27FC236}">
              <a16:creationId xmlns:a16="http://schemas.microsoft.com/office/drawing/2014/main" id="{00000000-0008-0000-0000-0000C40A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757" name="Line 1219">
          <a:extLst>
            <a:ext uri="{FF2B5EF4-FFF2-40B4-BE49-F238E27FC236}">
              <a16:creationId xmlns:a16="http://schemas.microsoft.com/office/drawing/2014/main" id="{00000000-0008-0000-0000-0000C50A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758" name="Line 1220">
          <a:extLst>
            <a:ext uri="{FF2B5EF4-FFF2-40B4-BE49-F238E27FC236}">
              <a16:creationId xmlns:a16="http://schemas.microsoft.com/office/drawing/2014/main" id="{00000000-0008-0000-0000-0000C60A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759" name="Line 1221">
          <a:extLst>
            <a:ext uri="{FF2B5EF4-FFF2-40B4-BE49-F238E27FC236}">
              <a16:creationId xmlns:a16="http://schemas.microsoft.com/office/drawing/2014/main" id="{00000000-0008-0000-0000-0000C70A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760" name="Line 1222">
          <a:extLst>
            <a:ext uri="{FF2B5EF4-FFF2-40B4-BE49-F238E27FC236}">
              <a16:creationId xmlns:a16="http://schemas.microsoft.com/office/drawing/2014/main" id="{00000000-0008-0000-0000-0000C80A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761" name="Line 1223">
          <a:extLst>
            <a:ext uri="{FF2B5EF4-FFF2-40B4-BE49-F238E27FC236}">
              <a16:creationId xmlns:a16="http://schemas.microsoft.com/office/drawing/2014/main" id="{00000000-0008-0000-0000-0000C90A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762" name="Line 1224">
          <a:extLst>
            <a:ext uri="{FF2B5EF4-FFF2-40B4-BE49-F238E27FC236}">
              <a16:creationId xmlns:a16="http://schemas.microsoft.com/office/drawing/2014/main" id="{00000000-0008-0000-0000-0000CA0A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763" name="Line 1225">
          <a:extLst>
            <a:ext uri="{FF2B5EF4-FFF2-40B4-BE49-F238E27FC236}">
              <a16:creationId xmlns:a16="http://schemas.microsoft.com/office/drawing/2014/main" id="{00000000-0008-0000-0000-0000CB0A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764" name="Line 1226">
          <a:extLst>
            <a:ext uri="{FF2B5EF4-FFF2-40B4-BE49-F238E27FC236}">
              <a16:creationId xmlns:a16="http://schemas.microsoft.com/office/drawing/2014/main" id="{00000000-0008-0000-0000-0000CC0A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765" name="Line 1227">
          <a:extLst>
            <a:ext uri="{FF2B5EF4-FFF2-40B4-BE49-F238E27FC236}">
              <a16:creationId xmlns:a16="http://schemas.microsoft.com/office/drawing/2014/main" id="{00000000-0008-0000-0000-0000CD0A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766" name="Line 1228">
          <a:extLst>
            <a:ext uri="{FF2B5EF4-FFF2-40B4-BE49-F238E27FC236}">
              <a16:creationId xmlns:a16="http://schemas.microsoft.com/office/drawing/2014/main" id="{00000000-0008-0000-0000-0000CE0A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767" name="Line 1229">
          <a:extLst>
            <a:ext uri="{FF2B5EF4-FFF2-40B4-BE49-F238E27FC236}">
              <a16:creationId xmlns:a16="http://schemas.microsoft.com/office/drawing/2014/main" id="{00000000-0008-0000-0000-0000CF0A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768" name="Line 1230">
          <a:extLst>
            <a:ext uri="{FF2B5EF4-FFF2-40B4-BE49-F238E27FC236}">
              <a16:creationId xmlns:a16="http://schemas.microsoft.com/office/drawing/2014/main" id="{00000000-0008-0000-0000-0000D00A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769" name="Line 1231">
          <a:extLst>
            <a:ext uri="{FF2B5EF4-FFF2-40B4-BE49-F238E27FC236}">
              <a16:creationId xmlns:a16="http://schemas.microsoft.com/office/drawing/2014/main" id="{00000000-0008-0000-0000-0000D10A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770" name="Line 1232">
          <a:extLst>
            <a:ext uri="{FF2B5EF4-FFF2-40B4-BE49-F238E27FC236}">
              <a16:creationId xmlns:a16="http://schemas.microsoft.com/office/drawing/2014/main" id="{00000000-0008-0000-0000-0000D20A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771" name="Line 1233">
          <a:extLst>
            <a:ext uri="{FF2B5EF4-FFF2-40B4-BE49-F238E27FC236}">
              <a16:creationId xmlns:a16="http://schemas.microsoft.com/office/drawing/2014/main" id="{00000000-0008-0000-0000-0000D30A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772" name="Line 1234">
          <a:extLst>
            <a:ext uri="{FF2B5EF4-FFF2-40B4-BE49-F238E27FC236}">
              <a16:creationId xmlns:a16="http://schemas.microsoft.com/office/drawing/2014/main" id="{00000000-0008-0000-0000-0000D40A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773" name="Line 1235">
          <a:extLst>
            <a:ext uri="{FF2B5EF4-FFF2-40B4-BE49-F238E27FC236}">
              <a16:creationId xmlns:a16="http://schemas.microsoft.com/office/drawing/2014/main" id="{00000000-0008-0000-0000-0000D50A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774" name="Line 1236">
          <a:extLst>
            <a:ext uri="{FF2B5EF4-FFF2-40B4-BE49-F238E27FC236}">
              <a16:creationId xmlns:a16="http://schemas.microsoft.com/office/drawing/2014/main" id="{00000000-0008-0000-0000-0000D60A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775" name="Line 1237">
          <a:extLst>
            <a:ext uri="{FF2B5EF4-FFF2-40B4-BE49-F238E27FC236}">
              <a16:creationId xmlns:a16="http://schemas.microsoft.com/office/drawing/2014/main" id="{00000000-0008-0000-0000-0000D70A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776" name="Line 1238">
          <a:extLst>
            <a:ext uri="{FF2B5EF4-FFF2-40B4-BE49-F238E27FC236}">
              <a16:creationId xmlns:a16="http://schemas.microsoft.com/office/drawing/2014/main" id="{00000000-0008-0000-0000-0000D80A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777" name="Line 1239">
          <a:extLst>
            <a:ext uri="{FF2B5EF4-FFF2-40B4-BE49-F238E27FC236}">
              <a16:creationId xmlns:a16="http://schemas.microsoft.com/office/drawing/2014/main" id="{00000000-0008-0000-0000-0000D90A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778" name="Line 1240">
          <a:extLst>
            <a:ext uri="{FF2B5EF4-FFF2-40B4-BE49-F238E27FC236}">
              <a16:creationId xmlns:a16="http://schemas.microsoft.com/office/drawing/2014/main" id="{00000000-0008-0000-0000-0000DA0A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779" name="Line 1241">
          <a:extLst>
            <a:ext uri="{FF2B5EF4-FFF2-40B4-BE49-F238E27FC236}">
              <a16:creationId xmlns:a16="http://schemas.microsoft.com/office/drawing/2014/main" id="{00000000-0008-0000-0000-0000DB0A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780" name="Line 1242">
          <a:extLst>
            <a:ext uri="{FF2B5EF4-FFF2-40B4-BE49-F238E27FC236}">
              <a16:creationId xmlns:a16="http://schemas.microsoft.com/office/drawing/2014/main" id="{00000000-0008-0000-0000-0000DC0A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781" name="Line 1243">
          <a:extLst>
            <a:ext uri="{FF2B5EF4-FFF2-40B4-BE49-F238E27FC236}">
              <a16:creationId xmlns:a16="http://schemas.microsoft.com/office/drawing/2014/main" id="{00000000-0008-0000-0000-0000DD0A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782" name="Line 1244">
          <a:extLst>
            <a:ext uri="{FF2B5EF4-FFF2-40B4-BE49-F238E27FC236}">
              <a16:creationId xmlns:a16="http://schemas.microsoft.com/office/drawing/2014/main" id="{00000000-0008-0000-0000-0000DE0A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783" name="Line 1245">
          <a:extLst>
            <a:ext uri="{FF2B5EF4-FFF2-40B4-BE49-F238E27FC236}">
              <a16:creationId xmlns:a16="http://schemas.microsoft.com/office/drawing/2014/main" id="{00000000-0008-0000-0000-0000DF0A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784" name="Line 1246">
          <a:extLst>
            <a:ext uri="{FF2B5EF4-FFF2-40B4-BE49-F238E27FC236}">
              <a16:creationId xmlns:a16="http://schemas.microsoft.com/office/drawing/2014/main" id="{00000000-0008-0000-0000-0000E00A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785" name="Line 1247">
          <a:extLst>
            <a:ext uri="{FF2B5EF4-FFF2-40B4-BE49-F238E27FC236}">
              <a16:creationId xmlns:a16="http://schemas.microsoft.com/office/drawing/2014/main" id="{00000000-0008-0000-0000-0000E10A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786" name="Line 1248">
          <a:extLst>
            <a:ext uri="{FF2B5EF4-FFF2-40B4-BE49-F238E27FC236}">
              <a16:creationId xmlns:a16="http://schemas.microsoft.com/office/drawing/2014/main" id="{00000000-0008-0000-0000-0000E20A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787" name="Line 1249">
          <a:extLst>
            <a:ext uri="{FF2B5EF4-FFF2-40B4-BE49-F238E27FC236}">
              <a16:creationId xmlns:a16="http://schemas.microsoft.com/office/drawing/2014/main" id="{00000000-0008-0000-0000-0000E30A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788" name="Line 1250">
          <a:extLst>
            <a:ext uri="{FF2B5EF4-FFF2-40B4-BE49-F238E27FC236}">
              <a16:creationId xmlns:a16="http://schemas.microsoft.com/office/drawing/2014/main" id="{00000000-0008-0000-0000-0000E40A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789" name="Line 1251">
          <a:extLst>
            <a:ext uri="{FF2B5EF4-FFF2-40B4-BE49-F238E27FC236}">
              <a16:creationId xmlns:a16="http://schemas.microsoft.com/office/drawing/2014/main" id="{00000000-0008-0000-0000-0000E50A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790" name="Line 1252">
          <a:extLst>
            <a:ext uri="{FF2B5EF4-FFF2-40B4-BE49-F238E27FC236}">
              <a16:creationId xmlns:a16="http://schemas.microsoft.com/office/drawing/2014/main" id="{00000000-0008-0000-0000-0000E60A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791" name="Line 1253">
          <a:extLst>
            <a:ext uri="{FF2B5EF4-FFF2-40B4-BE49-F238E27FC236}">
              <a16:creationId xmlns:a16="http://schemas.microsoft.com/office/drawing/2014/main" id="{00000000-0008-0000-0000-0000E70A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792" name="Line 1254">
          <a:extLst>
            <a:ext uri="{FF2B5EF4-FFF2-40B4-BE49-F238E27FC236}">
              <a16:creationId xmlns:a16="http://schemas.microsoft.com/office/drawing/2014/main" id="{00000000-0008-0000-0000-0000E80A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793" name="Line 1255">
          <a:extLst>
            <a:ext uri="{FF2B5EF4-FFF2-40B4-BE49-F238E27FC236}">
              <a16:creationId xmlns:a16="http://schemas.microsoft.com/office/drawing/2014/main" id="{00000000-0008-0000-0000-0000E90A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794" name="Line 1256">
          <a:extLst>
            <a:ext uri="{FF2B5EF4-FFF2-40B4-BE49-F238E27FC236}">
              <a16:creationId xmlns:a16="http://schemas.microsoft.com/office/drawing/2014/main" id="{00000000-0008-0000-0000-0000EA0A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795" name="Line 1257">
          <a:extLst>
            <a:ext uri="{FF2B5EF4-FFF2-40B4-BE49-F238E27FC236}">
              <a16:creationId xmlns:a16="http://schemas.microsoft.com/office/drawing/2014/main" id="{00000000-0008-0000-0000-0000EB0A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796" name="Line 1258">
          <a:extLst>
            <a:ext uri="{FF2B5EF4-FFF2-40B4-BE49-F238E27FC236}">
              <a16:creationId xmlns:a16="http://schemas.microsoft.com/office/drawing/2014/main" id="{00000000-0008-0000-0000-0000EC0A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797" name="Line 1259">
          <a:extLst>
            <a:ext uri="{FF2B5EF4-FFF2-40B4-BE49-F238E27FC236}">
              <a16:creationId xmlns:a16="http://schemas.microsoft.com/office/drawing/2014/main" id="{00000000-0008-0000-0000-0000ED0A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798" name="Line 1260">
          <a:extLst>
            <a:ext uri="{FF2B5EF4-FFF2-40B4-BE49-F238E27FC236}">
              <a16:creationId xmlns:a16="http://schemas.microsoft.com/office/drawing/2014/main" id="{00000000-0008-0000-0000-0000EE0A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799" name="Line 1261">
          <a:extLst>
            <a:ext uri="{FF2B5EF4-FFF2-40B4-BE49-F238E27FC236}">
              <a16:creationId xmlns:a16="http://schemas.microsoft.com/office/drawing/2014/main" id="{00000000-0008-0000-0000-0000EF0A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800" name="Line 1262">
          <a:extLst>
            <a:ext uri="{FF2B5EF4-FFF2-40B4-BE49-F238E27FC236}">
              <a16:creationId xmlns:a16="http://schemas.microsoft.com/office/drawing/2014/main" id="{00000000-0008-0000-0000-0000F00A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801" name="Line 1263">
          <a:extLst>
            <a:ext uri="{FF2B5EF4-FFF2-40B4-BE49-F238E27FC236}">
              <a16:creationId xmlns:a16="http://schemas.microsoft.com/office/drawing/2014/main" id="{00000000-0008-0000-0000-0000F10A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802" name="Line 1264">
          <a:extLst>
            <a:ext uri="{FF2B5EF4-FFF2-40B4-BE49-F238E27FC236}">
              <a16:creationId xmlns:a16="http://schemas.microsoft.com/office/drawing/2014/main" id="{00000000-0008-0000-0000-0000F20A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803" name="Line 1265">
          <a:extLst>
            <a:ext uri="{FF2B5EF4-FFF2-40B4-BE49-F238E27FC236}">
              <a16:creationId xmlns:a16="http://schemas.microsoft.com/office/drawing/2014/main" id="{00000000-0008-0000-0000-0000F30A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804" name="Line 1266">
          <a:extLst>
            <a:ext uri="{FF2B5EF4-FFF2-40B4-BE49-F238E27FC236}">
              <a16:creationId xmlns:a16="http://schemas.microsoft.com/office/drawing/2014/main" id="{00000000-0008-0000-0000-0000F40A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805" name="Line 1267">
          <a:extLst>
            <a:ext uri="{FF2B5EF4-FFF2-40B4-BE49-F238E27FC236}">
              <a16:creationId xmlns:a16="http://schemas.microsoft.com/office/drawing/2014/main" id="{00000000-0008-0000-0000-0000F50A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806" name="Line 1268">
          <a:extLst>
            <a:ext uri="{FF2B5EF4-FFF2-40B4-BE49-F238E27FC236}">
              <a16:creationId xmlns:a16="http://schemas.microsoft.com/office/drawing/2014/main" id="{00000000-0008-0000-0000-0000F60A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807" name="Line 1269">
          <a:extLst>
            <a:ext uri="{FF2B5EF4-FFF2-40B4-BE49-F238E27FC236}">
              <a16:creationId xmlns:a16="http://schemas.microsoft.com/office/drawing/2014/main" id="{00000000-0008-0000-0000-0000F70A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808" name="Line 1270">
          <a:extLst>
            <a:ext uri="{FF2B5EF4-FFF2-40B4-BE49-F238E27FC236}">
              <a16:creationId xmlns:a16="http://schemas.microsoft.com/office/drawing/2014/main" id="{00000000-0008-0000-0000-0000F80A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809" name="Line 1271">
          <a:extLst>
            <a:ext uri="{FF2B5EF4-FFF2-40B4-BE49-F238E27FC236}">
              <a16:creationId xmlns:a16="http://schemas.microsoft.com/office/drawing/2014/main" id="{00000000-0008-0000-0000-0000F90A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810" name="AutoShape 1272">
          <a:extLst>
            <a:ext uri="{FF2B5EF4-FFF2-40B4-BE49-F238E27FC236}">
              <a16:creationId xmlns:a16="http://schemas.microsoft.com/office/drawing/2014/main" id="{00000000-0008-0000-0000-0000FA0A0000}"/>
            </a:ext>
          </a:extLst>
        </xdr:cNvPr>
        <xdr:cNvSpPr>
          <a:spLocks noChangeArrowheads="1"/>
        </xdr:cNvSpPr>
      </xdr:nvSpPr>
      <xdr:spPr bwMode="auto">
        <a:xfrm>
          <a:off x="1562100" y="73723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811" name="AutoShape 1273">
          <a:extLst>
            <a:ext uri="{FF2B5EF4-FFF2-40B4-BE49-F238E27FC236}">
              <a16:creationId xmlns:a16="http://schemas.microsoft.com/office/drawing/2014/main" id="{00000000-0008-0000-0000-0000FB0A0000}"/>
            </a:ext>
          </a:extLst>
        </xdr:cNvPr>
        <xdr:cNvSpPr>
          <a:spLocks noChangeArrowheads="1"/>
        </xdr:cNvSpPr>
      </xdr:nvSpPr>
      <xdr:spPr bwMode="auto">
        <a:xfrm>
          <a:off x="1562100" y="73723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812" name="AutoShape 1274">
          <a:extLst>
            <a:ext uri="{FF2B5EF4-FFF2-40B4-BE49-F238E27FC236}">
              <a16:creationId xmlns:a16="http://schemas.microsoft.com/office/drawing/2014/main" id="{00000000-0008-0000-0000-0000FC0A0000}"/>
            </a:ext>
          </a:extLst>
        </xdr:cNvPr>
        <xdr:cNvSpPr>
          <a:spLocks noChangeArrowheads="1"/>
        </xdr:cNvSpPr>
      </xdr:nvSpPr>
      <xdr:spPr bwMode="auto">
        <a:xfrm>
          <a:off x="1562100" y="73723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813" name="AutoShape 1275">
          <a:extLst>
            <a:ext uri="{FF2B5EF4-FFF2-40B4-BE49-F238E27FC236}">
              <a16:creationId xmlns:a16="http://schemas.microsoft.com/office/drawing/2014/main" id="{00000000-0008-0000-0000-0000FD0A0000}"/>
            </a:ext>
          </a:extLst>
        </xdr:cNvPr>
        <xdr:cNvSpPr>
          <a:spLocks noChangeArrowheads="1"/>
        </xdr:cNvSpPr>
      </xdr:nvSpPr>
      <xdr:spPr bwMode="auto">
        <a:xfrm>
          <a:off x="1562100" y="73723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814" name="AutoShape 1276">
          <a:extLst>
            <a:ext uri="{FF2B5EF4-FFF2-40B4-BE49-F238E27FC236}">
              <a16:creationId xmlns:a16="http://schemas.microsoft.com/office/drawing/2014/main" id="{00000000-0008-0000-0000-0000FE0A0000}"/>
            </a:ext>
          </a:extLst>
        </xdr:cNvPr>
        <xdr:cNvSpPr>
          <a:spLocks noChangeArrowheads="1"/>
        </xdr:cNvSpPr>
      </xdr:nvSpPr>
      <xdr:spPr bwMode="auto">
        <a:xfrm>
          <a:off x="1562100" y="73723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815" name="AutoShape 1277">
          <a:extLst>
            <a:ext uri="{FF2B5EF4-FFF2-40B4-BE49-F238E27FC236}">
              <a16:creationId xmlns:a16="http://schemas.microsoft.com/office/drawing/2014/main" id="{00000000-0008-0000-0000-0000FF0A0000}"/>
            </a:ext>
          </a:extLst>
        </xdr:cNvPr>
        <xdr:cNvSpPr>
          <a:spLocks noChangeArrowheads="1"/>
        </xdr:cNvSpPr>
      </xdr:nvSpPr>
      <xdr:spPr bwMode="auto">
        <a:xfrm>
          <a:off x="1562100" y="73723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816" name="AutoShape 1278">
          <a:extLst>
            <a:ext uri="{FF2B5EF4-FFF2-40B4-BE49-F238E27FC236}">
              <a16:creationId xmlns:a16="http://schemas.microsoft.com/office/drawing/2014/main" id="{00000000-0008-0000-0000-0000000B0000}"/>
            </a:ext>
          </a:extLst>
        </xdr:cNvPr>
        <xdr:cNvSpPr>
          <a:spLocks noChangeArrowheads="1"/>
        </xdr:cNvSpPr>
      </xdr:nvSpPr>
      <xdr:spPr bwMode="auto">
        <a:xfrm>
          <a:off x="1562100" y="73723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817" name="AutoShape 1279">
          <a:extLst>
            <a:ext uri="{FF2B5EF4-FFF2-40B4-BE49-F238E27FC236}">
              <a16:creationId xmlns:a16="http://schemas.microsoft.com/office/drawing/2014/main" id="{00000000-0008-0000-0000-0000010B0000}"/>
            </a:ext>
          </a:extLst>
        </xdr:cNvPr>
        <xdr:cNvSpPr>
          <a:spLocks noChangeArrowheads="1"/>
        </xdr:cNvSpPr>
      </xdr:nvSpPr>
      <xdr:spPr bwMode="auto">
        <a:xfrm>
          <a:off x="1562100" y="73723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818" name="AutoShape 1280">
          <a:extLst>
            <a:ext uri="{FF2B5EF4-FFF2-40B4-BE49-F238E27FC236}">
              <a16:creationId xmlns:a16="http://schemas.microsoft.com/office/drawing/2014/main" id="{00000000-0008-0000-0000-0000020B0000}"/>
            </a:ext>
          </a:extLst>
        </xdr:cNvPr>
        <xdr:cNvSpPr>
          <a:spLocks noChangeArrowheads="1"/>
        </xdr:cNvSpPr>
      </xdr:nvSpPr>
      <xdr:spPr bwMode="auto">
        <a:xfrm>
          <a:off x="1562100" y="73723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819" name="AutoShape 1281">
          <a:extLst>
            <a:ext uri="{FF2B5EF4-FFF2-40B4-BE49-F238E27FC236}">
              <a16:creationId xmlns:a16="http://schemas.microsoft.com/office/drawing/2014/main" id="{00000000-0008-0000-0000-0000030B0000}"/>
            </a:ext>
          </a:extLst>
        </xdr:cNvPr>
        <xdr:cNvSpPr>
          <a:spLocks noChangeArrowheads="1"/>
        </xdr:cNvSpPr>
      </xdr:nvSpPr>
      <xdr:spPr bwMode="auto">
        <a:xfrm>
          <a:off x="1562100" y="73723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820" name="AutoShape 1282">
          <a:extLst>
            <a:ext uri="{FF2B5EF4-FFF2-40B4-BE49-F238E27FC236}">
              <a16:creationId xmlns:a16="http://schemas.microsoft.com/office/drawing/2014/main" id="{00000000-0008-0000-0000-0000040B0000}"/>
            </a:ext>
          </a:extLst>
        </xdr:cNvPr>
        <xdr:cNvSpPr>
          <a:spLocks noChangeArrowheads="1"/>
        </xdr:cNvSpPr>
      </xdr:nvSpPr>
      <xdr:spPr bwMode="auto">
        <a:xfrm>
          <a:off x="1562100" y="73723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821" name="AutoShape 1283">
          <a:extLst>
            <a:ext uri="{FF2B5EF4-FFF2-40B4-BE49-F238E27FC236}">
              <a16:creationId xmlns:a16="http://schemas.microsoft.com/office/drawing/2014/main" id="{00000000-0008-0000-0000-0000050B0000}"/>
            </a:ext>
          </a:extLst>
        </xdr:cNvPr>
        <xdr:cNvSpPr>
          <a:spLocks noChangeArrowheads="1"/>
        </xdr:cNvSpPr>
      </xdr:nvSpPr>
      <xdr:spPr bwMode="auto">
        <a:xfrm>
          <a:off x="1562100" y="73723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822" name="AutoShape 1284">
          <a:extLst>
            <a:ext uri="{FF2B5EF4-FFF2-40B4-BE49-F238E27FC236}">
              <a16:creationId xmlns:a16="http://schemas.microsoft.com/office/drawing/2014/main" id="{00000000-0008-0000-0000-0000060B0000}"/>
            </a:ext>
          </a:extLst>
        </xdr:cNvPr>
        <xdr:cNvSpPr>
          <a:spLocks noChangeArrowheads="1"/>
        </xdr:cNvSpPr>
      </xdr:nvSpPr>
      <xdr:spPr bwMode="auto">
        <a:xfrm>
          <a:off x="1562100" y="73723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823" name="AutoShape 1285">
          <a:extLst>
            <a:ext uri="{FF2B5EF4-FFF2-40B4-BE49-F238E27FC236}">
              <a16:creationId xmlns:a16="http://schemas.microsoft.com/office/drawing/2014/main" id="{00000000-0008-0000-0000-0000070B0000}"/>
            </a:ext>
          </a:extLst>
        </xdr:cNvPr>
        <xdr:cNvSpPr>
          <a:spLocks noChangeArrowheads="1"/>
        </xdr:cNvSpPr>
      </xdr:nvSpPr>
      <xdr:spPr bwMode="auto">
        <a:xfrm>
          <a:off x="1562100" y="73723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824" name="AutoShape 1286">
          <a:extLst>
            <a:ext uri="{FF2B5EF4-FFF2-40B4-BE49-F238E27FC236}">
              <a16:creationId xmlns:a16="http://schemas.microsoft.com/office/drawing/2014/main" id="{00000000-0008-0000-0000-0000080B0000}"/>
            </a:ext>
          </a:extLst>
        </xdr:cNvPr>
        <xdr:cNvSpPr>
          <a:spLocks noChangeArrowheads="1"/>
        </xdr:cNvSpPr>
      </xdr:nvSpPr>
      <xdr:spPr bwMode="auto">
        <a:xfrm>
          <a:off x="1562100" y="73723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825" name="AutoShape 1287">
          <a:extLst>
            <a:ext uri="{FF2B5EF4-FFF2-40B4-BE49-F238E27FC236}">
              <a16:creationId xmlns:a16="http://schemas.microsoft.com/office/drawing/2014/main" id="{00000000-0008-0000-0000-0000090B0000}"/>
            </a:ext>
          </a:extLst>
        </xdr:cNvPr>
        <xdr:cNvSpPr>
          <a:spLocks noChangeArrowheads="1"/>
        </xdr:cNvSpPr>
      </xdr:nvSpPr>
      <xdr:spPr bwMode="auto">
        <a:xfrm>
          <a:off x="1562100" y="73723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826" name="AutoShape 1288">
          <a:extLst>
            <a:ext uri="{FF2B5EF4-FFF2-40B4-BE49-F238E27FC236}">
              <a16:creationId xmlns:a16="http://schemas.microsoft.com/office/drawing/2014/main" id="{00000000-0008-0000-0000-00000A0B0000}"/>
            </a:ext>
          </a:extLst>
        </xdr:cNvPr>
        <xdr:cNvSpPr>
          <a:spLocks noChangeArrowheads="1"/>
        </xdr:cNvSpPr>
      </xdr:nvSpPr>
      <xdr:spPr bwMode="auto">
        <a:xfrm>
          <a:off x="1562100" y="73723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827" name="AutoShape 1289">
          <a:extLst>
            <a:ext uri="{FF2B5EF4-FFF2-40B4-BE49-F238E27FC236}">
              <a16:creationId xmlns:a16="http://schemas.microsoft.com/office/drawing/2014/main" id="{00000000-0008-0000-0000-00000B0B0000}"/>
            </a:ext>
          </a:extLst>
        </xdr:cNvPr>
        <xdr:cNvSpPr>
          <a:spLocks noChangeArrowheads="1"/>
        </xdr:cNvSpPr>
      </xdr:nvSpPr>
      <xdr:spPr bwMode="auto">
        <a:xfrm>
          <a:off x="1562100" y="73723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828" name="AutoShape 1290">
          <a:extLst>
            <a:ext uri="{FF2B5EF4-FFF2-40B4-BE49-F238E27FC236}">
              <a16:creationId xmlns:a16="http://schemas.microsoft.com/office/drawing/2014/main" id="{00000000-0008-0000-0000-00000C0B0000}"/>
            </a:ext>
          </a:extLst>
        </xdr:cNvPr>
        <xdr:cNvSpPr>
          <a:spLocks noChangeArrowheads="1"/>
        </xdr:cNvSpPr>
      </xdr:nvSpPr>
      <xdr:spPr bwMode="auto">
        <a:xfrm>
          <a:off x="1562100" y="73723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829" name="AutoShape 1291">
          <a:extLst>
            <a:ext uri="{FF2B5EF4-FFF2-40B4-BE49-F238E27FC236}">
              <a16:creationId xmlns:a16="http://schemas.microsoft.com/office/drawing/2014/main" id="{00000000-0008-0000-0000-00000D0B0000}"/>
            </a:ext>
          </a:extLst>
        </xdr:cNvPr>
        <xdr:cNvSpPr>
          <a:spLocks noChangeArrowheads="1"/>
        </xdr:cNvSpPr>
      </xdr:nvSpPr>
      <xdr:spPr bwMode="auto">
        <a:xfrm>
          <a:off x="1562100" y="73723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830" name="AutoShape 1292">
          <a:extLst>
            <a:ext uri="{FF2B5EF4-FFF2-40B4-BE49-F238E27FC236}">
              <a16:creationId xmlns:a16="http://schemas.microsoft.com/office/drawing/2014/main" id="{00000000-0008-0000-0000-00000E0B0000}"/>
            </a:ext>
          </a:extLst>
        </xdr:cNvPr>
        <xdr:cNvSpPr>
          <a:spLocks noChangeArrowheads="1"/>
        </xdr:cNvSpPr>
      </xdr:nvSpPr>
      <xdr:spPr bwMode="auto">
        <a:xfrm>
          <a:off x="1562100" y="73723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831" name="AutoShape 1293">
          <a:extLst>
            <a:ext uri="{FF2B5EF4-FFF2-40B4-BE49-F238E27FC236}">
              <a16:creationId xmlns:a16="http://schemas.microsoft.com/office/drawing/2014/main" id="{00000000-0008-0000-0000-00000F0B0000}"/>
            </a:ext>
          </a:extLst>
        </xdr:cNvPr>
        <xdr:cNvSpPr>
          <a:spLocks noChangeArrowheads="1"/>
        </xdr:cNvSpPr>
      </xdr:nvSpPr>
      <xdr:spPr bwMode="auto">
        <a:xfrm>
          <a:off x="1562100" y="73723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832" name="AutoShape 1294">
          <a:extLst>
            <a:ext uri="{FF2B5EF4-FFF2-40B4-BE49-F238E27FC236}">
              <a16:creationId xmlns:a16="http://schemas.microsoft.com/office/drawing/2014/main" id="{00000000-0008-0000-0000-0000100B0000}"/>
            </a:ext>
          </a:extLst>
        </xdr:cNvPr>
        <xdr:cNvSpPr>
          <a:spLocks noChangeArrowheads="1"/>
        </xdr:cNvSpPr>
      </xdr:nvSpPr>
      <xdr:spPr bwMode="auto">
        <a:xfrm>
          <a:off x="1562100" y="73723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833" name="AutoShape 1295">
          <a:extLst>
            <a:ext uri="{FF2B5EF4-FFF2-40B4-BE49-F238E27FC236}">
              <a16:creationId xmlns:a16="http://schemas.microsoft.com/office/drawing/2014/main" id="{00000000-0008-0000-0000-0000110B0000}"/>
            </a:ext>
          </a:extLst>
        </xdr:cNvPr>
        <xdr:cNvSpPr>
          <a:spLocks noChangeArrowheads="1"/>
        </xdr:cNvSpPr>
      </xdr:nvSpPr>
      <xdr:spPr bwMode="auto">
        <a:xfrm>
          <a:off x="1562100" y="73723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834" name="AutoShape 1296">
          <a:extLst>
            <a:ext uri="{FF2B5EF4-FFF2-40B4-BE49-F238E27FC236}">
              <a16:creationId xmlns:a16="http://schemas.microsoft.com/office/drawing/2014/main" id="{00000000-0008-0000-0000-0000120B0000}"/>
            </a:ext>
          </a:extLst>
        </xdr:cNvPr>
        <xdr:cNvSpPr>
          <a:spLocks noChangeArrowheads="1"/>
        </xdr:cNvSpPr>
      </xdr:nvSpPr>
      <xdr:spPr bwMode="auto">
        <a:xfrm>
          <a:off x="1562100" y="73723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835" name="AutoShape 1297">
          <a:extLst>
            <a:ext uri="{FF2B5EF4-FFF2-40B4-BE49-F238E27FC236}">
              <a16:creationId xmlns:a16="http://schemas.microsoft.com/office/drawing/2014/main" id="{00000000-0008-0000-0000-0000130B0000}"/>
            </a:ext>
          </a:extLst>
        </xdr:cNvPr>
        <xdr:cNvSpPr>
          <a:spLocks noChangeArrowheads="1"/>
        </xdr:cNvSpPr>
      </xdr:nvSpPr>
      <xdr:spPr bwMode="auto">
        <a:xfrm>
          <a:off x="1562100" y="73723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836" name="AutoShape 1298">
          <a:extLst>
            <a:ext uri="{FF2B5EF4-FFF2-40B4-BE49-F238E27FC236}">
              <a16:creationId xmlns:a16="http://schemas.microsoft.com/office/drawing/2014/main" id="{00000000-0008-0000-0000-0000140B0000}"/>
            </a:ext>
          </a:extLst>
        </xdr:cNvPr>
        <xdr:cNvSpPr>
          <a:spLocks noChangeArrowheads="1"/>
        </xdr:cNvSpPr>
      </xdr:nvSpPr>
      <xdr:spPr bwMode="auto">
        <a:xfrm>
          <a:off x="1562100" y="73723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837" name="AutoShape 1299">
          <a:extLst>
            <a:ext uri="{FF2B5EF4-FFF2-40B4-BE49-F238E27FC236}">
              <a16:creationId xmlns:a16="http://schemas.microsoft.com/office/drawing/2014/main" id="{00000000-0008-0000-0000-0000150B0000}"/>
            </a:ext>
          </a:extLst>
        </xdr:cNvPr>
        <xdr:cNvSpPr>
          <a:spLocks noChangeArrowheads="1"/>
        </xdr:cNvSpPr>
      </xdr:nvSpPr>
      <xdr:spPr bwMode="auto">
        <a:xfrm>
          <a:off x="1562100" y="73723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838" name="AutoShape 1300">
          <a:extLst>
            <a:ext uri="{FF2B5EF4-FFF2-40B4-BE49-F238E27FC236}">
              <a16:creationId xmlns:a16="http://schemas.microsoft.com/office/drawing/2014/main" id="{00000000-0008-0000-0000-0000160B0000}"/>
            </a:ext>
          </a:extLst>
        </xdr:cNvPr>
        <xdr:cNvSpPr>
          <a:spLocks noChangeArrowheads="1"/>
        </xdr:cNvSpPr>
      </xdr:nvSpPr>
      <xdr:spPr bwMode="auto">
        <a:xfrm>
          <a:off x="1562100" y="73723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839" name="AutoShape 1301">
          <a:extLst>
            <a:ext uri="{FF2B5EF4-FFF2-40B4-BE49-F238E27FC236}">
              <a16:creationId xmlns:a16="http://schemas.microsoft.com/office/drawing/2014/main" id="{00000000-0008-0000-0000-0000170B0000}"/>
            </a:ext>
          </a:extLst>
        </xdr:cNvPr>
        <xdr:cNvSpPr>
          <a:spLocks noChangeArrowheads="1"/>
        </xdr:cNvSpPr>
      </xdr:nvSpPr>
      <xdr:spPr bwMode="auto">
        <a:xfrm>
          <a:off x="1562100" y="73723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840" name="Line 1304">
          <a:extLst>
            <a:ext uri="{FF2B5EF4-FFF2-40B4-BE49-F238E27FC236}">
              <a16:creationId xmlns:a16="http://schemas.microsoft.com/office/drawing/2014/main" id="{00000000-0008-0000-0000-0000180B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841" name="Line 1305">
          <a:extLst>
            <a:ext uri="{FF2B5EF4-FFF2-40B4-BE49-F238E27FC236}">
              <a16:creationId xmlns:a16="http://schemas.microsoft.com/office/drawing/2014/main" id="{00000000-0008-0000-0000-0000190B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842" name="Line 1306">
          <a:extLst>
            <a:ext uri="{FF2B5EF4-FFF2-40B4-BE49-F238E27FC236}">
              <a16:creationId xmlns:a16="http://schemas.microsoft.com/office/drawing/2014/main" id="{00000000-0008-0000-0000-00001A0B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843" name="Line 1307">
          <a:extLst>
            <a:ext uri="{FF2B5EF4-FFF2-40B4-BE49-F238E27FC236}">
              <a16:creationId xmlns:a16="http://schemas.microsoft.com/office/drawing/2014/main" id="{00000000-0008-0000-0000-00001B0B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844" name="Line 1308">
          <a:extLst>
            <a:ext uri="{FF2B5EF4-FFF2-40B4-BE49-F238E27FC236}">
              <a16:creationId xmlns:a16="http://schemas.microsoft.com/office/drawing/2014/main" id="{00000000-0008-0000-0000-00001C0B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845" name="Line 1309">
          <a:extLst>
            <a:ext uri="{FF2B5EF4-FFF2-40B4-BE49-F238E27FC236}">
              <a16:creationId xmlns:a16="http://schemas.microsoft.com/office/drawing/2014/main" id="{00000000-0008-0000-0000-00001D0B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846" name="Line 1310">
          <a:extLst>
            <a:ext uri="{FF2B5EF4-FFF2-40B4-BE49-F238E27FC236}">
              <a16:creationId xmlns:a16="http://schemas.microsoft.com/office/drawing/2014/main" id="{00000000-0008-0000-0000-00001E0B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847" name="Line 1311">
          <a:extLst>
            <a:ext uri="{FF2B5EF4-FFF2-40B4-BE49-F238E27FC236}">
              <a16:creationId xmlns:a16="http://schemas.microsoft.com/office/drawing/2014/main" id="{00000000-0008-0000-0000-00001F0B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848" name="Line 1312">
          <a:extLst>
            <a:ext uri="{FF2B5EF4-FFF2-40B4-BE49-F238E27FC236}">
              <a16:creationId xmlns:a16="http://schemas.microsoft.com/office/drawing/2014/main" id="{00000000-0008-0000-0000-0000200B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849" name="Line 1313">
          <a:extLst>
            <a:ext uri="{FF2B5EF4-FFF2-40B4-BE49-F238E27FC236}">
              <a16:creationId xmlns:a16="http://schemas.microsoft.com/office/drawing/2014/main" id="{00000000-0008-0000-0000-0000210B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850" name="Line 1314">
          <a:extLst>
            <a:ext uri="{FF2B5EF4-FFF2-40B4-BE49-F238E27FC236}">
              <a16:creationId xmlns:a16="http://schemas.microsoft.com/office/drawing/2014/main" id="{00000000-0008-0000-0000-0000220B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851" name="Line 1315">
          <a:extLst>
            <a:ext uri="{FF2B5EF4-FFF2-40B4-BE49-F238E27FC236}">
              <a16:creationId xmlns:a16="http://schemas.microsoft.com/office/drawing/2014/main" id="{00000000-0008-0000-0000-0000230B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852" name="Line 1316">
          <a:extLst>
            <a:ext uri="{FF2B5EF4-FFF2-40B4-BE49-F238E27FC236}">
              <a16:creationId xmlns:a16="http://schemas.microsoft.com/office/drawing/2014/main" id="{00000000-0008-0000-0000-0000240B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853" name="Line 1317">
          <a:extLst>
            <a:ext uri="{FF2B5EF4-FFF2-40B4-BE49-F238E27FC236}">
              <a16:creationId xmlns:a16="http://schemas.microsoft.com/office/drawing/2014/main" id="{00000000-0008-0000-0000-0000250B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854" name="Line 1318">
          <a:extLst>
            <a:ext uri="{FF2B5EF4-FFF2-40B4-BE49-F238E27FC236}">
              <a16:creationId xmlns:a16="http://schemas.microsoft.com/office/drawing/2014/main" id="{00000000-0008-0000-0000-0000260B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855" name="Line 1319">
          <a:extLst>
            <a:ext uri="{FF2B5EF4-FFF2-40B4-BE49-F238E27FC236}">
              <a16:creationId xmlns:a16="http://schemas.microsoft.com/office/drawing/2014/main" id="{00000000-0008-0000-0000-0000270B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856" name="Line 1320">
          <a:extLst>
            <a:ext uri="{FF2B5EF4-FFF2-40B4-BE49-F238E27FC236}">
              <a16:creationId xmlns:a16="http://schemas.microsoft.com/office/drawing/2014/main" id="{00000000-0008-0000-0000-0000280B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857" name="Line 1321">
          <a:extLst>
            <a:ext uri="{FF2B5EF4-FFF2-40B4-BE49-F238E27FC236}">
              <a16:creationId xmlns:a16="http://schemas.microsoft.com/office/drawing/2014/main" id="{00000000-0008-0000-0000-0000290B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858" name="Line 1322">
          <a:extLst>
            <a:ext uri="{FF2B5EF4-FFF2-40B4-BE49-F238E27FC236}">
              <a16:creationId xmlns:a16="http://schemas.microsoft.com/office/drawing/2014/main" id="{00000000-0008-0000-0000-00002A0B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859" name="Line 1323">
          <a:extLst>
            <a:ext uri="{FF2B5EF4-FFF2-40B4-BE49-F238E27FC236}">
              <a16:creationId xmlns:a16="http://schemas.microsoft.com/office/drawing/2014/main" id="{00000000-0008-0000-0000-00002B0B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860" name="Line 1324">
          <a:extLst>
            <a:ext uri="{FF2B5EF4-FFF2-40B4-BE49-F238E27FC236}">
              <a16:creationId xmlns:a16="http://schemas.microsoft.com/office/drawing/2014/main" id="{00000000-0008-0000-0000-00002C0B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861" name="Line 1325">
          <a:extLst>
            <a:ext uri="{FF2B5EF4-FFF2-40B4-BE49-F238E27FC236}">
              <a16:creationId xmlns:a16="http://schemas.microsoft.com/office/drawing/2014/main" id="{00000000-0008-0000-0000-00002D0B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862" name="Line 1326">
          <a:extLst>
            <a:ext uri="{FF2B5EF4-FFF2-40B4-BE49-F238E27FC236}">
              <a16:creationId xmlns:a16="http://schemas.microsoft.com/office/drawing/2014/main" id="{00000000-0008-0000-0000-00002E0B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863" name="Line 1327">
          <a:extLst>
            <a:ext uri="{FF2B5EF4-FFF2-40B4-BE49-F238E27FC236}">
              <a16:creationId xmlns:a16="http://schemas.microsoft.com/office/drawing/2014/main" id="{00000000-0008-0000-0000-00002F0B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864" name="Line 1328">
          <a:extLst>
            <a:ext uri="{FF2B5EF4-FFF2-40B4-BE49-F238E27FC236}">
              <a16:creationId xmlns:a16="http://schemas.microsoft.com/office/drawing/2014/main" id="{00000000-0008-0000-0000-0000300B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865" name="Line 1329">
          <a:extLst>
            <a:ext uri="{FF2B5EF4-FFF2-40B4-BE49-F238E27FC236}">
              <a16:creationId xmlns:a16="http://schemas.microsoft.com/office/drawing/2014/main" id="{00000000-0008-0000-0000-0000310B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866" name="Line 1330">
          <a:extLst>
            <a:ext uri="{FF2B5EF4-FFF2-40B4-BE49-F238E27FC236}">
              <a16:creationId xmlns:a16="http://schemas.microsoft.com/office/drawing/2014/main" id="{00000000-0008-0000-0000-0000320B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867" name="Line 1331">
          <a:extLst>
            <a:ext uri="{FF2B5EF4-FFF2-40B4-BE49-F238E27FC236}">
              <a16:creationId xmlns:a16="http://schemas.microsoft.com/office/drawing/2014/main" id="{00000000-0008-0000-0000-0000330B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868" name="Line 1332">
          <a:extLst>
            <a:ext uri="{FF2B5EF4-FFF2-40B4-BE49-F238E27FC236}">
              <a16:creationId xmlns:a16="http://schemas.microsoft.com/office/drawing/2014/main" id="{00000000-0008-0000-0000-0000340B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869" name="Line 1333">
          <a:extLst>
            <a:ext uri="{FF2B5EF4-FFF2-40B4-BE49-F238E27FC236}">
              <a16:creationId xmlns:a16="http://schemas.microsoft.com/office/drawing/2014/main" id="{00000000-0008-0000-0000-0000350B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870" name="Line 1334">
          <a:extLst>
            <a:ext uri="{FF2B5EF4-FFF2-40B4-BE49-F238E27FC236}">
              <a16:creationId xmlns:a16="http://schemas.microsoft.com/office/drawing/2014/main" id="{00000000-0008-0000-0000-0000360B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871" name="Line 1335">
          <a:extLst>
            <a:ext uri="{FF2B5EF4-FFF2-40B4-BE49-F238E27FC236}">
              <a16:creationId xmlns:a16="http://schemas.microsoft.com/office/drawing/2014/main" id="{00000000-0008-0000-0000-0000370B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872" name="Line 1336">
          <a:extLst>
            <a:ext uri="{FF2B5EF4-FFF2-40B4-BE49-F238E27FC236}">
              <a16:creationId xmlns:a16="http://schemas.microsoft.com/office/drawing/2014/main" id="{00000000-0008-0000-0000-0000380B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873" name="Line 1337">
          <a:extLst>
            <a:ext uri="{FF2B5EF4-FFF2-40B4-BE49-F238E27FC236}">
              <a16:creationId xmlns:a16="http://schemas.microsoft.com/office/drawing/2014/main" id="{00000000-0008-0000-0000-0000390B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874" name="Line 1338">
          <a:extLst>
            <a:ext uri="{FF2B5EF4-FFF2-40B4-BE49-F238E27FC236}">
              <a16:creationId xmlns:a16="http://schemas.microsoft.com/office/drawing/2014/main" id="{00000000-0008-0000-0000-00003A0B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875" name="Line 1339">
          <a:extLst>
            <a:ext uri="{FF2B5EF4-FFF2-40B4-BE49-F238E27FC236}">
              <a16:creationId xmlns:a16="http://schemas.microsoft.com/office/drawing/2014/main" id="{00000000-0008-0000-0000-00003B0B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876" name="Line 1340">
          <a:extLst>
            <a:ext uri="{FF2B5EF4-FFF2-40B4-BE49-F238E27FC236}">
              <a16:creationId xmlns:a16="http://schemas.microsoft.com/office/drawing/2014/main" id="{00000000-0008-0000-0000-00003C0B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877" name="Line 1341">
          <a:extLst>
            <a:ext uri="{FF2B5EF4-FFF2-40B4-BE49-F238E27FC236}">
              <a16:creationId xmlns:a16="http://schemas.microsoft.com/office/drawing/2014/main" id="{00000000-0008-0000-0000-00003D0B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878" name="Line 1342">
          <a:extLst>
            <a:ext uri="{FF2B5EF4-FFF2-40B4-BE49-F238E27FC236}">
              <a16:creationId xmlns:a16="http://schemas.microsoft.com/office/drawing/2014/main" id="{00000000-0008-0000-0000-00003E0B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879" name="Line 1343">
          <a:extLst>
            <a:ext uri="{FF2B5EF4-FFF2-40B4-BE49-F238E27FC236}">
              <a16:creationId xmlns:a16="http://schemas.microsoft.com/office/drawing/2014/main" id="{00000000-0008-0000-0000-00003F0B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880" name="Line 1344">
          <a:extLst>
            <a:ext uri="{FF2B5EF4-FFF2-40B4-BE49-F238E27FC236}">
              <a16:creationId xmlns:a16="http://schemas.microsoft.com/office/drawing/2014/main" id="{00000000-0008-0000-0000-0000400B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881" name="Line 1345">
          <a:extLst>
            <a:ext uri="{FF2B5EF4-FFF2-40B4-BE49-F238E27FC236}">
              <a16:creationId xmlns:a16="http://schemas.microsoft.com/office/drawing/2014/main" id="{00000000-0008-0000-0000-0000410B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882" name="Line 1346">
          <a:extLst>
            <a:ext uri="{FF2B5EF4-FFF2-40B4-BE49-F238E27FC236}">
              <a16:creationId xmlns:a16="http://schemas.microsoft.com/office/drawing/2014/main" id="{00000000-0008-0000-0000-0000420B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883" name="Line 1347">
          <a:extLst>
            <a:ext uri="{FF2B5EF4-FFF2-40B4-BE49-F238E27FC236}">
              <a16:creationId xmlns:a16="http://schemas.microsoft.com/office/drawing/2014/main" id="{00000000-0008-0000-0000-0000430B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884" name="Line 1348">
          <a:extLst>
            <a:ext uri="{FF2B5EF4-FFF2-40B4-BE49-F238E27FC236}">
              <a16:creationId xmlns:a16="http://schemas.microsoft.com/office/drawing/2014/main" id="{00000000-0008-0000-0000-0000440B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885" name="Line 1349">
          <a:extLst>
            <a:ext uri="{FF2B5EF4-FFF2-40B4-BE49-F238E27FC236}">
              <a16:creationId xmlns:a16="http://schemas.microsoft.com/office/drawing/2014/main" id="{00000000-0008-0000-0000-0000450B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886" name="Line 1350">
          <a:extLst>
            <a:ext uri="{FF2B5EF4-FFF2-40B4-BE49-F238E27FC236}">
              <a16:creationId xmlns:a16="http://schemas.microsoft.com/office/drawing/2014/main" id="{00000000-0008-0000-0000-0000460B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887" name="Line 1351">
          <a:extLst>
            <a:ext uri="{FF2B5EF4-FFF2-40B4-BE49-F238E27FC236}">
              <a16:creationId xmlns:a16="http://schemas.microsoft.com/office/drawing/2014/main" id="{00000000-0008-0000-0000-0000470B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888" name="Line 1352">
          <a:extLst>
            <a:ext uri="{FF2B5EF4-FFF2-40B4-BE49-F238E27FC236}">
              <a16:creationId xmlns:a16="http://schemas.microsoft.com/office/drawing/2014/main" id="{00000000-0008-0000-0000-0000480B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889" name="Line 1353">
          <a:extLst>
            <a:ext uri="{FF2B5EF4-FFF2-40B4-BE49-F238E27FC236}">
              <a16:creationId xmlns:a16="http://schemas.microsoft.com/office/drawing/2014/main" id="{00000000-0008-0000-0000-0000490B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890" name="Line 1354">
          <a:extLst>
            <a:ext uri="{FF2B5EF4-FFF2-40B4-BE49-F238E27FC236}">
              <a16:creationId xmlns:a16="http://schemas.microsoft.com/office/drawing/2014/main" id="{00000000-0008-0000-0000-00004A0B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891" name="Line 1355">
          <a:extLst>
            <a:ext uri="{FF2B5EF4-FFF2-40B4-BE49-F238E27FC236}">
              <a16:creationId xmlns:a16="http://schemas.microsoft.com/office/drawing/2014/main" id="{00000000-0008-0000-0000-00004B0B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892" name="Line 1356">
          <a:extLst>
            <a:ext uri="{FF2B5EF4-FFF2-40B4-BE49-F238E27FC236}">
              <a16:creationId xmlns:a16="http://schemas.microsoft.com/office/drawing/2014/main" id="{00000000-0008-0000-0000-00004C0B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893" name="Line 1357">
          <a:extLst>
            <a:ext uri="{FF2B5EF4-FFF2-40B4-BE49-F238E27FC236}">
              <a16:creationId xmlns:a16="http://schemas.microsoft.com/office/drawing/2014/main" id="{00000000-0008-0000-0000-00004D0B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894" name="Line 1358">
          <a:extLst>
            <a:ext uri="{FF2B5EF4-FFF2-40B4-BE49-F238E27FC236}">
              <a16:creationId xmlns:a16="http://schemas.microsoft.com/office/drawing/2014/main" id="{00000000-0008-0000-0000-00004E0B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895" name="Line 1359">
          <a:extLst>
            <a:ext uri="{FF2B5EF4-FFF2-40B4-BE49-F238E27FC236}">
              <a16:creationId xmlns:a16="http://schemas.microsoft.com/office/drawing/2014/main" id="{00000000-0008-0000-0000-00004F0B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896" name="Line 1360">
          <a:extLst>
            <a:ext uri="{FF2B5EF4-FFF2-40B4-BE49-F238E27FC236}">
              <a16:creationId xmlns:a16="http://schemas.microsoft.com/office/drawing/2014/main" id="{00000000-0008-0000-0000-0000500B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897" name="Line 1361">
          <a:extLst>
            <a:ext uri="{FF2B5EF4-FFF2-40B4-BE49-F238E27FC236}">
              <a16:creationId xmlns:a16="http://schemas.microsoft.com/office/drawing/2014/main" id="{00000000-0008-0000-0000-0000510B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898" name="Line 1362">
          <a:extLst>
            <a:ext uri="{FF2B5EF4-FFF2-40B4-BE49-F238E27FC236}">
              <a16:creationId xmlns:a16="http://schemas.microsoft.com/office/drawing/2014/main" id="{00000000-0008-0000-0000-0000520B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899" name="Line 1363">
          <a:extLst>
            <a:ext uri="{FF2B5EF4-FFF2-40B4-BE49-F238E27FC236}">
              <a16:creationId xmlns:a16="http://schemas.microsoft.com/office/drawing/2014/main" id="{00000000-0008-0000-0000-0000530B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900" name="Line 1364">
          <a:extLst>
            <a:ext uri="{FF2B5EF4-FFF2-40B4-BE49-F238E27FC236}">
              <a16:creationId xmlns:a16="http://schemas.microsoft.com/office/drawing/2014/main" id="{00000000-0008-0000-0000-0000540B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901" name="Line 1365">
          <a:extLst>
            <a:ext uri="{FF2B5EF4-FFF2-40B4-BE49-F238E27FC236}">
              <a16:creationId xmlns:a16="http://schemas.microsoft.com/office/drawing/2014/main" id="{00000000-0008-0000-0000-0000550B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902" name="Line 1366">
          <a:extLst>
            <a:ext uri="{FF2B5EF4-FFF2-40B4-BE49-F238E27FC236}">
              <a16:creationId xmlns:a16="http://schemas.microsoft.com/office/drawing/2014/main" id="{00000000-0008-0000-0000-0000560B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903" name="Line 1367">
          <a:extLst>
            <a:ext uri="{FF2B5EF4-FFF2-40B4-BE49-F238E27FC236}">
              <a16:creationId xmlns:a16="http://schemas.microsoft.com/office/drawing/2014/main" id="{00000000-0008-0000-0000-0000570B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904" name="Line 1368">
          <a:extLst>
            <a:ext uri="{FF2B5EF4-FFF2-40B4-BE49-F238E27FC236}">
              <a16:creationId xmlns:a16="http://schemas.microsoft.com/office/drawing/2014/main" id="{00000000-0008-0000-0000-0000580B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905" name="Line 1369">
          <a:extLst>
            <a:ext uri="{FF2B5EF4-FFF2-40B4-BE49-F238E27FC236}">
              <a16:creationId xmlns:a16="http://schemas.microsoft.com/office/drawing/2014/main" id="{00000000-0008-0000-0000-0000590B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906" name="Line 1370">
          <a:extLst>
            <a:ext uri="{FF2B5EF4-FFF2-40B4-BE49-F238E27FC236}">
              <a16:creationId xmlns:a16="http://schemas.microsoft.com/office/drawing/2014/main" id="{00000000-0008-0000-0000-00005A0B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907" name="Line 1371">
          <a:extLst>
            <a:ext uri="{FF2B5EF4-FFF2-40B4-BE49-F238E27FC236}">
              <a16:creationId xmlns:a16="http://schemas.microsoft.com/office/drawing/2014/main" id="{00000000-0008-0000-0000-00005B0B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908" name="Line 1372">
          <a:extLst>
            <a:ext uri="{FF2B5EF4-FFF2-40B4-BE49-F238E27FC236}">
              <a16:creationId xmlns:a16="http://schemas.microsoft.com/office/drawing/2014/main" id="{00000000-0008-0000-0000-00005C0B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909" name="Line 1373">
          <a:extLst>
            <a:ext uri="{FF2B5EF4-FFF2-40B4-BE49-F238E27FC236}">
              <a16:creationId xmlns:a16="http://schemas.microsoft.com/office/drawing/2014/main" id="{00000000-0008-0000-0000-00005D0B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910" name="Line 1374">
          <a:extLst>
            <a:ext uri="{FF2B5EF4-FFF2-40B4-BE49-F238E27FC236}">
              <a16:creationId xmlns:a16="http://schemas.microsoft.com/office/drawing/2014/main" id="{00000000-0008-0000-0000-00005E0B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911" name="Line 1375">
          <a:extLst>
            <a:ext uri="{FF2B5EF4-FFF2-40B4-BE49-F238E27FC236}">
              <a16:creationId xmlns:a16="http://schemas.microsoft.com/office/drawing/2014/main" id="{00000000-0008-0000-0000-00005F0B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912" name="Line 1376">
          <a:extLst>
            <a:ext uri="{FF2B5EF4-FFF2-40B4-BE49-F238E27FC236}">
              <a16:creationId xmlns:a16="http://schemas.microsoft.com/office/drawing/2014/main" id="{00000000-0008-0000-0000-0000600B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913" name="Line 1377">
          <a:extLst>
            <a:ext uri="{FF2B5EF4-FFF2-40B4-BE49-F238E27FC236}">
              <a16:creationId xmlns:a16="http://schemas.microsoft.com/office/drawing/2014/main" id="{00000000-0008-0000-0000-0000610B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914" name="Line 1378">
          <a:extLst>
            <a:ext uri="{FF2B5EF4-FFF2-40B4-BE49-F238E27FC236}">
              <a16:creationId xmlns:a16="http://schemas.microsoft.com/office/drawing/2014/main" id="{00000000-0008-0000-0000-0000620B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915" name="Line 1379">
          <a:extLst>
            <a:ext uri="{FF2B5EF4-FFF2-40B4-BE49-F238E27FC236}">
              <a16:creationId xmlns:a16="http://schemas.microsoft.com/office/drawing/2014/main" id="{00000000-0008-0000-0000-0000630B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916" name="Line 1380">
          <a:extLst>
            <a:ext uri="{FF2B5EF4-FFF2-40B4-BE49-F238E27FC236}">
              <a16:creationId xmlns:a16="http://schemas.microsoft.com/office/drawing/2014/main" id="{00000000-0008-0000-0000-0000640B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917" name="Line 1381">
          <a:extLst>
            <a:ext uri="{FF2B5EF4-FFF2-40B4-BE49-F238E27FC236}">
              <a16:creationId xmlns:a16="http://schemas.microsoft.com/office/drawing/2014/main" id="{00000000-0008-0000-0000-0000650B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918" name="Line 1382">
          <a:extLst>
            <a:ext uri="{FF2B5EF4-FFF2-40B4-BE49-F238E27FC236}">
              <a16:creationId xmlns:a16="http://schemas.microsoft.com/office/drawing/2014/main" id="{00000000-0008-0000-0000-0000660B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919" name="Line 1383">
          <a:extLst>
            <a:ext uri="{FF2B5EF4-FFF2-40B4-BE49-F238E27FC236}">
              <a16:creationId xmlns:a16="http://schemas.microsoft.com/office/drawing/2014/main" id="{00000000-0008-0000-0000-0000670B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920" name="Line 1384">
          <a:extLst>
            <a:ext uri="{FF2B5EF4-FFF2-40B4-BE49-F238E27FC236}">
              <a16:creationId xmlns:a16="http://schemas.microsoft.com/office/drawing/2014/main" id="{00000000-0008-0000-0000-0000680B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921" name="Line 1385">
          <a:extLst>
            <a:ext uri="{FF2B5EF4-FFF2-40B4-BE49-F238E27FC236}">
              <a16:creationId xmlns:a16="http://schemas.microsoft.com/office/drawing/2014/main" id="{00000000-0008-0000-0000-0000690B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922" name="Line 1386">
          <a:extLst>
            <a:ext uri="{FF2B5EF4-FFF2-40B4-BE49-F238E27FC236}">
              <a16:creationId xmlns:a16="http://schemas.microsoft.com/office/drawing/2014/main" id="{00000000-0008-0000-0000-00006A0B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923" name="Line 1387">
          <a:extLst>
            <a:ext uri="{FF2B5EF4-FFF2-40B4-BE49-F238E27FC236}">
              <a16:creationId xmlns:a16="http://schemas.microsoft.com/office/drawing/2014/main" id="{00000000-0008-0000-0000-00006B0B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924" name="Line 1388">
          <a:extLst>
            <a:ext uri="{FF2B5EF4-FFF2-40B4-BE49-F238E27FC236}">
              <a16:creationId xmlns:a16="http://schemas.microsoft.com/office/drawing/2014/main" id="{00000000-0008-0000-0000-00006C0B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925" name="Line 1389">
          <a:extLst>
            <a:ext uri="{FF2B5EF4-FFF2-40B4-BE49-F238E27FC236}">
              <a16:creationId xmlns:a16="http://schemas.microsoft.com/office/drawing/2014/main" id="{00000000-0008-0000-0000-00006D0B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926" name="Line 1390">
          <a:extLst>
            <a:ext uri="{FF2B5EF4-FFF2-40B4-BE49-F238E27FC236}">
              <a16:creationId xmlns:a16="http://schemas.microsoft.com/office/drawing/2014/main" id="{00000000-0008-0000-0000-00006E0B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927" name="Line 1391">
          <a:extLst>
            <a:ext uri="{FF2B5EF4-FFF2-40B4-BE49-F238E27FC236}">
              <a16:creationId xmlns:a16="http://schemas.microsoft.com/office/drawing/2014/main" id="{00000000-0008-0000-0000-00006F0B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928" name="Line 1392">
          <a:extLst>
            <a:ext uri="{FF2B5EF4-FFF2-40B4-BE49-F238E27FC236}">
              <a16:creationId xmlns:a16="http://schemas.microsoft.com/office/drawing/2014/main" id="{00000000-0008-0000-0000-0000700B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929" name="Line 1393">
          <a:extLst>
            <a:ext uri="{FF2B5EF4-FFF2-40B4-BE49-F238E27FC236}">
              <a16:creationId xmlns:a16="http://schemas.microsoft.com/office/drawing/2014/main" id="{00000000-0008-0000-0000-0000710B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930" name="Line 1394">
          <a:extLst>
            <a:ext uri="{FF2B5EF4-FFF2-40B4-BE49-F238E27FC236}">
              <a16:creationId xmlns:a16="http://schemas.microsoft.com/office/drawing/2014/main" id="{00000000-0008-0000-0000-0000720B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931" name="Line 1395">
          <a:extLst>
            <a:ext uri="{FF2B5EF4-FFF2-40B4-BE49-F238E27FC236}">
              <a16:creationId xmlns:a16="http://schemas.microsoft.com/office/drawing/2014/main" id="{00000000-0008-0000-0000-0000730B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932" name="Line 1396">
          <a:extLst>
            <a:ext uri="{FF2B5EF4-FFF2-40B4-BE49-F238E27FC236}">
              <a16:creationId xmlns:a16="http://schemas.microsoft.com/office/drawing/2014/main" id="{00000000-0008-0000-0000-0000740B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933" name="Line 1397">
          <a:extLst>
            <a:ext uri="{FF2B5EF4-FFF2-40B4-BE49-F238E27FC236}">
              <a16:creationId xmlns:a16="http://schemas.microsoft.com/office/drawing/2014/main" id="{00000000-0008-0000-0000-0000750B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934" name="Line 1398">
          <a:extLst>
            <a:ext uri="{FF2B5EF4-FFF2-40B4-BE49-F238E27FC236}">
              <a16:creationId xmlns:a16="http://schemas.microsoft.com/office/drawing/2014/main" id="{00000000-0008-0000-0000-0000760B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935" name="Line 1399">
          <a:extLst>
            <a:ext uri="{FF2B5EF4-FFF2-40B4-BE49-F238E27FC236}">
              <a16:creationId xmlns:a16="http://schemas.microsoft.com/office/drawing/2014/main" id="{00000000-0008-0000-0000-0000770B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936" name="Line 1400">
          <a:extLst>
            <a:ext uri="{FF2B5EF4-FFF2-40B4-BE49-F238E27FC236}">
              <a16:creationId xmlns:a16="http://schemas.microsoft.com/office/drawing/2014/main" id="{00000000-0008-0000-0000-0000780B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937" name="Line 1401">
          <a:extLst>
            <a:ext uri="{FF2B5EF4-FFF2-40B4-BE49-F238E27FC236}">
              <a16:creationId xmlns:a16="http://schemas.microsoft.com/office/drawing/2014/main" id="{00000000-0008-0000-0000-0000790B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938" name="Line 1402">
          <a:extLst>
            <a:ext uri="{FF2B5EF4-FFF2-40B4-BE49-F238E27FC236}">
              <a16:creationId xmlns:a16="http://schemas.microsoft.com/office/drawing/2014/main" id="{00000000-0008-0000-0000-00007A0B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939" name="Line 1403">
          <a:extLst>
            <a:ext uri="{FF2B5EF4-FFF2-40B4-BE49-F238E27FC236}">
              <a16:creationId xmlns:a16="http://schemas.microsoft.com/office/drawing/2014/main" id="{00000000-0008-0000-0000-00007B0B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940" name="Line 1404">
          <a:extLst>
            <a:ext uri="{FF2B5EF4-FFF2-40B4-BE49-F238E27FC236}">
              <a16:creationId xmlns:a16="http://schemas.microsoft.com/office/drawing/2014/main" id="{00000000-0008-0000-0000-00007C0B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941" name="Line 1405">
          <a:extLst>
            <a:ext uri="{FF2B5EF4-FFF2-40B4-BE49-F238E27FC236}">
              <a16:creationId xmlns:a16="http://schemas.microsoft.com/office/drawing/2014/main" id="{00000000-0008-0000-0000-00007D0B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942" name="Line 1406">
          <a:extLst>
            <a:ext uri="{FF2B5EF4-FFF2-40B4-BE49-F238E27FC236}">
              <a16:creationId xmlns:a16="http://schemas.microsoft.com/office/drawing/2014/main" id="{00000000-0008-0000-0000-00007E0B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943" name="Line 1407">
          <a:extLst>
            <a:ext uri="{FF2B5EF4-FFF2-40B4-BE49-F238E27FC236}">
              <a16:creationId xmlns:a16="http://schemas.microsoft.com/office/drawing/2014/main" id="{00000000-0008-0000-0000-00007F0B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944" name="Line 1408">
          <a:extLst>
            <a:ext uri="{FF2B5EF4-FFF2-40B4-BE49-F238E27FC236}">
              <a16:creationId xmlns:a16="http://schemas.microsoft.com/office/drawing/2014/main" id="{00000000-0008-0000-0000-0000800B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945" name="Line 1409">
          <a:extLst>
            <a:ext uri="{FF2B5EF4-FFF2-40B4-BE49-F238E27FC236}">
              <a16:creationId xmlns:a16="http://schemas.microsoft.com/office/drawing/2014/main" id="{00000000-0008-0000-0000-0000810B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946" name="Line 1410">
          <a:extLst>
            <a:ext uri="{FF2B5EF4-FFF2-40B4-BE49-F238E27FC236}">
              <a16:creationId xmlns:a16="http://schemas.microsoft.com/office/drawing/2014/main" id="{00000000-0008-0000-0000-0000820B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947" name="Line 1411">
          <a:extLst>
            <a:ext uri="{FF2B5EF4-FFF2-40B4-BE49-F238E27FC236}">
              <a16:creationId xmlns:a16="http://schemas.microsoft.com/office/drawing/2014/main" id="{00000000-0008-0000-0000-0000830B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948" name="Line 1412">
          <a:extLst>
            <a:ext uri="{FF2B5EF4-FFF2-40B4-BE49-F238E27FC236}">
              <a16:creationId xmlns:a16="http://schemas.microsoft.com/office/drawing/2014/main" id="{00000000-0008-0000-0000-0000840B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949" name="Line 1413">
          <a:extLst>
            <a:ext uri="{FF2B5EF4-FFF2-40B4-BE49-F238E27FC236}">
              <a16:creationId xmlns:a16="http://schemas.microsoft.com/office/drawing/2014/main" id="{00000000-0008-0000-0000-0000850B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950" name="Line 1414">
          <a:extLst>
            <a:ext uri="{FF2B5EF4-FFF2-40B4-BE49-F238E27FC236}">
              <a16:creationId xmlns:a16="http://schemas.microsoft.com/office/drawing/2014/main" id="{00000000-0008-0000-0000-0000860B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951" name="Line 1415">
          <a:extLst>
            <a:ext uri="{FF2B5EF4-FFF2-40B4-BE49-F238E27FC236}">
              <a16:creationId xmlns:a16="http://schemas.microsoft.com/office/drawing/2014/main" id="{00000000-0008-0000-0000-0000870B0000}"/>
            </a:ext>
          </a:extLst>
        </xdr:cNvPr>
        <xdr:cNvSpPr>
          <a:spLocks noChangeShapeType="1"/>
        </xdr:cNvSpPr>
      </xdr:nvSpPr>
      <xdr:spPr bwMode="auto">
        <a:xfrm>
          <a:off x="1562100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952" name="AutoShape 1416">
          <a:extLst>
            <a:ext uri="{FF2B5EF4-FFF2-40B4-BE49-F238E27FC236}">
              <a16:creationId xmlns:a16="http://schemas.microsoft.com/office/drawing/2014/main" id="{00000000-0008-0000-0000-0000880B0000}"/>
            </a:ext>
          </a:extLst>
        </xdr:cNvPr>
        <xdr:cNvSpPr>
          <a:spLocks noChangeArrowheads="1"/>
        </xdr:cNvSpPr>
      </xdr:nvSpPr>
      <xdr:spPr bwMode="auto">
        <a:xfrm>
          <a:off x="1562100" y="73723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953" name="AutoShape 1417">
          <a:extLst>
            <a:ext uri="{FF2B5EF4-FFF2-40B4-BE49-F238E27FC236}">
              <a16:creationId xmlns:a16="http://schemas.microsoft.com/office/drawing/2014/main" id="{00000000-0008-0000-0000-0000890B0000}"/>
            </a:ext>
          </a:extLst>
        </xdr:cNvPr>
        <xdr:cNvSpPr>
          <a:spLocks noChangeArrowheads="1"/>
        </xdr:cNvSpPr>
      </xdr:nvSpPr>
      <xdr:spPr bwMode="auto">
        <a:xfrm>
          <a:off x="1562100" y="73723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954" name="AutoShape 1418">
          <a:extLst>
            <a:ext uri="{FF2B5EF4-FFF2-40B4-BE49-F238E27FC236}">
              <a16:creationId xmlns:a16="http://schemas.microsoft.com/office/drawing/2014/main" id="{00000000-0008-0000-0000-00008A0B0000}"/>
            </a:ext>
          </a:extLst>
        </xdr:cNvPr>
        <xdr:cNvSpPr>
          <a:spLocks noChangeArrowheads="1"/>
        </xdr:cNvSpPr>
      </xdr:nvSpPr>
      <xdr:spPr bwMode="auto">
        <a:xfrm>
          <a:off x="1562100" y="73723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955" name="AutoShape 1419">
          <a:extLst>
            <a:ext uri="{FF2B5EF4-FFF2-40B4-BE49-F238E27FC236}">
              <a16:creationId xmlns:a16="http://schemas.microsoft.com/office/drawing/2014/main" id="{00000000-0008-0000-0000-00008B0B0000}"/>
            </a:ext>
          </a:extLst>
        </xdr:cNvPr>
        <xdr:cNvSpPr>
          <a:spLocks noChangeArrowheads="1"/>
        </xdr:cNvSpPr>
      </xdr:nvSpPr>
      <xdr:spPr bwMode="auto">
        <a:xfrm>
          <a:off x="1562100" y="73723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956" name="AutoShape 1420">
          <a:extLst>
            <a:ext uri="{FF2B5EF4-FFF2-40B4-BE49-F238E27FC236}">
              <a16:creationId xmlns:a16="http://schemas.microsoft.com/office/drawing/2014/main" id="{00000000-0008-0000-0000-00008C0B0000}"/>
            </a:ext>
          </a:extLst>
        </xdr:cNvPr>
        <xdr:cNvSpPr>
          <a:spLocks noChangeArrowheads="1"/>
        </xdr:cNvSpPr>
      </xdr:nvSpPr>
      <xdr:spPr bwMode="auto">
        <a:xfrm>
          <a:off x="1562100" y="73723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957" name="AutoShape 1421">
          <a:extLst>
            <a:ext uri="{FF2B5EF4-FFF2-40B4-BE49-F238E27FC236}">
              <a16:creationId xmlns:a16="http://schemas.microsoft.com/office/drawing/2014/main" id="{00000000-0008-0000-0000-00008D0B0000}"/>
            </a:ext>
          </a:extLst>
        </xdr:cNvPr>
        <xdr:cNvSpPr>
          <a:spLocks noChangeArrowheads="1"/>
        </xdr:cNvSpPr>
      </xdr:nvSpPr>
      <xdr:spPr bwMode="auto">
        <a:xfrm>
          <a:off x="1562100" y="73723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958" name="AutoShape 1422">
          <a:extLst>
            <a:ext uri="{FF2B5EF4-FFF2-40B4-BE49-F238E27FC236}">
              <a16:creationId xmlns:a16="http://schemas.microsoft.com/office/drawing/2014/main" id="{00000000-0008-0000-0000-00008E0B0000}"/>
            </a:ext>
          </a:extLst>
        </xdr:cNvPr>
        <xdr:cNvSpPr>
          <a:spLocks noChangeArrowheads="1"/>
        </xdr:cNvSpPr>
      </xdr:nvSpPr>
      <xdr:spPr bwMode="auto">
        <a:xfrm>
          <a:off x="1562100" y="73723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959" name="AutoShape 1423">
          <a:extLst>
            <a:ext uri="{FF2B5EF4-FFF2-40B4-BE49-F238E27FC236}">
              <a16:creationId xmlns:a16="http://schemas.microsoft.com/office/drawing/2014/main" id="{00000000-0008-0000-0000-00008F0B0000}"/>
            </a:ext>
          </a:extLst>
        </xdr:cNvPr>
        <xdr:cNvSpPr>
          <a:spLocks noChangeArrowheads="1"/>
        </xdr:cNvSpPr>
      </xdr:nvSpPr>
      <xdr:spPr bwMode="auto">
        <a:xfrm>
          <a:off x="1562100" y="73723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960" name="AutoShape 1424">
          <a:extLst>
            <a:ext uri="{FF2B5EF4-FFF2-40B4-BE49-F238E27FC236}">
              <a16:creationId xmlns:a16="http://schemas.microsoft.com/office/drawing/2014/main" id="{00000000-0008-0000-0000-0000900B0000}"/>
            </a:ext>
          </a:extLst>
        </xdr:cNvPr>
        <xdr:cNvSpPr>
          <a:spLocks noChangeArrowheads="1"/>
        </xdr:cNvSpPr>
      </xdr:nvSpPr>
      <xdr:spPr bwMode="auto">
        <a:xfrm>
          <a:off x="1562100" y="73723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961" name="AutoShape 1425">
          <a:extLst>
            <a:ext uri="{FF2B5EF4-FFF2-40B4-BE49-F238E27FC236}">
              <a16:creationId xmlns:a16="http://schemas.microsoft.com/office/drawing/2014/main" id="{00000000-0008-0000-0000-0000910B0000}"/>
            </a:ext>
          </a:extLst>
        </xdr:cNvPr>
        <xdr:cNvSpPr>
          <a:spLocks noChangeArrowheads="1"/>
        </xdr:cNvSpPr>
      </xdr:nvSpPr>
      <xdr:spPr bwMode="auto">
        <a:xfrm>
          <a:off x="1562100" y="73723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962" name="AutoShape 1426">
          <a:extLst>
            <a:ext uri="{FF2B5EF4-FFF2-40B4-BE49-F238E27FC236}">
              <a16:creationId xmlns:a16="http://schemas.microsoft.com/office/drawing/2014/main" id="{00000000-0008-0000-0000-0000920B0000}"/>
            </a:ext>
          </a:extLst>
        </xdr:cNvPr>
        <xdr:cNvSpPr>
          <a:spLocks noChangeArrowheads="1"/>
        </xdr:cNvSpPr>
      </xdr:nvSpPr>
      <xdr:spPr bwMode="auto">
        <a:xfrm>
          <a:off x="1562100" y="73723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963" name="AutoShape 1427">
          <a:extLst>
            <a:ext uri="{FF2B5EF4-FFF2-40B4-BE49-F238E27FC236}">
              <a16:creationId xmlns:a16="http://schemas.microsoft.com/office/drawing/2014/main" id="{00000000-0008-0000-0000-0000930B0000}"/>
            </a:ext>
          </a:extLst>
        </xdr:cNvPr>
        <xdr:cNvSpPr>
          <a:spLocks noChangeArrowheads="1"/>
        </xdr:cNvSpPr>
      </xdr:nvSpPr>
      <xdr:spPr bwMode="auto">
        <a:xfrm>
          <a:off x="1562100" y="73723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964" name="AutoShape 1428">
          <a:extLst>
            <a:ext uri="{FF2B5EF4-FFF2-40B4-BE49-F238E27FC236}">
              <a16:creationId xmlns:a16="http://schemas.microsoft.com/office/drawing/2014/main" id="{00000000-0008-0000-0000-0000940B0000}"/>
            </a:ext>
          </a:extLst>
        </xdr:cNvPr>
        <xdr:cNvSpPr>
          <a:spLocks noChangeArrowheads="1"/>
        </xdr:cNvSpPr>
      </xdr:nvSpPr>
      <xdr:spPr bwMode="auto">
        <a:xfrm>
          <a:off x="1562100" y="73723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965" name="AutoShape 1429">
          <a:extLst>
            <a:ext uri="{FF2B5EF4-FFF2-40B4-BE49-F238E27FC236}">
              <a16:creationId xmlns:a16="http://schemas.microsoft.com/office/drawing/2014/main" id="{00000000-0008-0000-0000-0000950B0000}"/>
            </a:ext>
          </a:extLst>
        </xdr:cNvPr>
        <xdr:cNvSpPr>
          <a:spLocks noChangeArrowheads="1"/>
        </xdr:cNvSpPr>
      </xdr:nvSpPr>
      <xdr:spPr bwMode="auto">
        <a:xfrm>
          <a:off x="1562100" y="73723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966" name="AutoShape 1431">
          <a:extLst>
            <a:ext uri="{FF2B5EF4-FFF2-40B4-BE49-F238E27FC236}">
              <a16:creationId xmlns:a16="http://schemas.microsoft.com/office/drawing/2014/main" id="{00000000-0008-0000-0000-0000960B0000}"/>
            </a:ext>
          </a:extLst>
        </xdr:cNvPr>
        <xdr:cNvSpPr>
          <a:spLocks noChangeArrowheads="1"/>
        </xdr:cNvSpPr>
      </xdr:nvSpPr>
      <xdr:spPr bwMode="auto">
        <a:xfrm>
          <a:off x="1562100" y="73723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967" name="AutoShape 1432">
          <a:extLst>
            <a:ext uri="{FF2B5EF4-FFF2-40B4-BE49-F238E27FC236}">
              <a16:creationId xmlns:a16="http://schemas.microsoft.com/office/drawing/2014/main" id="{00000000-0008-0000-0000-0000970B0000}"/>
            </a:ext>
          </a:extLst>
        </xdr:cNvPr>
        <xdr:cNvSpPr>
          <a:spLocks noChangeArrowheads="1"/>
        </xdr:cNvSpPr>
      </xdr:nvSpPr>
      <xdr:spPr bwMode="auto">
        <a:xfrm>
          <a:off x="1562100" y="73723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968" name="AutoShape 1433">
          <a:extLst>
            <a:ext uri="{FF2B5EF4-FFF2-40B4-BE49-F238E27FC236}">
              <a16:creationId xmlns:a16="http://schemas.microsoft.com/office/drawing/2014/main" id="{00000000-0008-0000-0000-0000980B0000}"/>
            </a:ext>
          </a:extLst>
        </xdr:cNvPr>
        <xdr:cNvSpPr>
          <a:spLocks noChangeArrowheads="1"/>
        </xdr:cNvSpPr>
      </xdr:nvSpPr>
      <xdr:spPr bwMode="auto">
        <a:xfrm>
          <a:off x="1562100" y="73723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969" name="AutoShape 1434">
          <a:extLst>
            <a:ext uri="{FF2B5EF4-FFF2-40B4-BE49-F238E27FC236}">
              <a16:creationId xmlns:a16="http://schemas.microsoft.com/office/drawing/2014/main" id="{00000000-0008-0000-0000-0000990B0000}"/>
            </a:ext>
          </a:extLst>
        </xdr:cNvPr>
        <xdr:cNvSpPr>
          <a:spLocks noChangeArrowheads="1"/>
        </xdr:cNvSpPr>
      </xdr:nvSpPr>
      <xdr:spPr bwMode="auto">
        <a:xfrm>
          <a:off x="1562100" y="73723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970" name="AutoShape 1435">
          <a:extLst>
            <a:ext uri="{FF2B5EF4-FFF2-40B4-BE49-F238E27FC236}">
              <a16:creationId xmlns:a16="http://schemas.microsoft.com/office/drawing/2014/main" id="{00000000-0008-0000-0000-00009A0B0000}"/>
            </a:ext>
          </a:extLst>
        </xdr:cNvPr>
        <xdr:cNvSpPr>
          <a:spLocks noChangeArrowheads="1"/>
        </xdr:cNvSpPr>
      </xdr:nvSpPr>
      <xdr:spPr bwMode="auto">
        <a:xfrm>
          <a:off x="1562100" y="73723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971" name="AutoShape 1436">
          <a:extLst>
            <a:ext uri="{FF2B5EF4-FFF2-40B4-BE49-F238E27FC236}">
              <a16:creationId xmlns:a16="http://schemas.microsoft.com/office/drawing/2014/main" id="{00000000-0008-0000-0000-00009B0B0000}"/>
            </a:ext>
          </a:extLst>
        </xdr:cNvPr>
        <xdr:cNvSpPr>
          <a:spLocks noChangeArrowheads="1"/>
        </xdr:cNvSpPr>
      </xdr:nvSpPr>
      <xdr:spPr bwMode="auto">
        <a:xfrm>
          <a:off x="1562100" y="73723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972" name="AutoShape 1437">
          <a:extLst>
            <a:ext uri="{FF2B5EF4-FFF2-40B4-BE49-F238E27FC236}">
              <a16:creationId xmlns:a16="http://schemas.microsoft.com/office/drawing/2014/main" id="{00000000-0008-0000-0000-00009C0B0000}"/>
            </a:ext>
          </a:extLst>
        </xdr:cNvPr>
        <xdr:cNvSpPr>
          <a:spLocks noChangeArrowheads="1"/>
        </xdr:cNvSpPr>
      </xdr:nvSpPr>
      <xdr:spPr bwMode="auto">
        <a:xfrm>
          <a:off x="1562100" y="73723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973" name="AutoShape 1438">
          <a:extLst>
            <a:ext uri="{FF2B5EF4-FFF2-40B4-BE49-F238E27FC236}">
              <a16:creationId xmlns:a16="http://schemas.microsoft.com/office/drawing/2014/main" id="{00000000-0008-0000-0000-00009D0B0000}"/>
            </a:ext>
          </a:extLst>
        </xdr:cNvPr>
        <xdr:cNvSpPr>
          <a:spLocks noChangeArrowheads="1"/>
        </xdr:cNvSpPr>
      </xdr:nvSpPr>
      <xdr:spPr bwMode="auto">
        <a:xfrm>
          <a:off x="1562100" y="73723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974" name="AutoShape 1439">
          <a:extLst>
            <a:ext uri="{FF2B5EF4-FFF2-40B4-BE49-F238E27FC236}">
              <a16:creationId xmlns:a16="http://schemas.microsoft.com/office/drawing/2014/main" id="{00000000-0008-0000-0000-00009E0B0000}"/>
            </a:ext>
          </a:extLst>
        </xdr:cNvPr>
        <xdr:cNvSpPr>
          <a:spLocks noChangeArrowheads="1"/>
        </xdr:cNvSpPr>
      </xdr:nvSpPr>
      <xdr:spPr bwMode="auto">
        <a:xfrm>
          <a:off x="1562100" y="73723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975" name="AutoShape 1440">
          <a:extLst>
            <a:ext uri="{FF2B5EF4-FFF2-40B4-BE49-F238E27FC236}">
              <a16:creationId xmlns:a16="http://schemas.microsoft.com/office/drawing/2014/main" id="{00000000-0008-0000-0000-00009F0B0000}"/>
            </a:ext>
          </a:extLst>
        </xdr:cNvPr>
        <xdr:cNvSpPr>
          <a:spLocks noChangeArrowheads="1"/>
        </xdr:cNvSpPr>
      </xdr:nvSpPr>
      <xdr:spPr bwMode="auto">
        <a:xfrm>
          <a:off x="1562100" y="73723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976" name="AutoShape 1441">
          <a:extLst>
            <a:ext uri="{FF2B5EF4-FFF2-40B4-BE49-F238E27FC236}">
              <a16:creationId xmlns:a16="http://schemas.microsoft.com/office/drawing/2014/main" id="{00000000-0008-0000-0000-0000A00B0000}"/>
            </a:ext>
          </a:extLst>
        </xdr:cNvPr>
        <xdr:cNvSpPr>
          <a:spLocks noChangeArrowheads="1"/>
        </xdr:cNvSpPr>
      </xdr:nvSpPr>
      <xdr:spPr bwMode="auto">
        <a:xfrm>
          <a:off x="1562100" y="73723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977" name="AutoShape 1442">
          <a:extLst>
            <a:ext uri="{FF2B5EF4-FFF2-40B4-BE49-F238E27FC236}">
              <a16:creationId xmlns:a16="http://schemas.microsoft.com/office/drawing/2014/main" id="{00000000-0008-0000-0000-0000A10B0000}"/>
            </a:ext>
          </a:extLst>
        </xdr:cNvPr>
        <xdr:cNvSpPr>
          <a:spLocks noChangeArrowheads="1"/>
        </xdr:cNvSpPr>
      </xdr:nvSpPr>
      <xdr:spPr bwMode="auto">
        <a:xfrm>
          <a:off x="1562100" y="73723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978" name="AutoShape 1443">
          <a:extLst>
            <a:ext uri="{FF2B5EF4-FFF2-40B4-BE49-F238E27FC236}">
              <a16:creationId xmlns:a16="http://schemas.microsoft.com/office/drawing/2014/main" id="{00000000-0008-0000-0000-0000A20B0000}"/>
            </a:ext>
          </a:extLst>
        </xdr:cNvPr>
        <xdr:cNvSpPr>
          <a:spLocks noChangeArrowheads="1"/>
        </xdr:cNvSpPr>
      </xdr:nvSpPr>
      <xdr:spPr bwMode="auto">
        <a:xfrm>
          <a:off x="1562100" y="73723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979" name="AutoShape 1444">
          <a:extLst>
            <a:ext uri="{FF2B5EF4-FFF2-40B4-BE49-F238E27FC236}">
              <a16:creationId xmlns:a16="http://schemas.microsoft.com/office/drawing/2014/main" id="{00000000-0008-0000-0000-0000A30B0000}"/>
            </a:ext>
          </a:extLst>
        </xdr:cNvPr>
        <xdr:cNvSpPr>
          <a:spLocks noChangeArrowheads="1"/>
        </xdr:cNvSpPr>
      </xdr:nvSpPr>
      <xdr:spPr bwMode="auto">
        <a:xfrm>
          <a:off x="1562100" y="73723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31</xdr:row>
      <xdr:rowOff>0</xdr:rowOff>
    </xdr:from>
    <xdr:to>
      <xdr:col>2</xdr:col>
      <xdr:colOff>0</xdr:colOff>
      <xdr:row>31</xdr:row>
      <xdr:rowOff>0</xdr:rowOff>
    </xdr:to>
    <xdr:sp macro="" textlink="">
      <xdr:nvSpPr>
        <xdr:cNvPr id="2980" name="Line 1446">
          <a:extLst>
            <a:ext uri="{FF2B5EF4-FFF2-40B4-BE49-F238E27FC236}">
              <a16:creationId xmlns:a16="http://schemas.microsoft.com/office/drawing/2014/main" id="{00000000-0008-0000-0000-0000A40B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4886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31</xdr:row>
      <xdr:rowOff>0</xdr:rowOff>
    </xdr:from>
    <xdr:to>
      <xdr:col>2</xdr:col>
      <xdr:colOff>0</xdr:colOff>
      <xdr:row>31</xdr:row>
      <xdr:rowOff>0</xdr:rowOff>
    </xdr:to>
    <xdr:sp macro="" textlink="">
      <xdr:nvSpPr>
        <xdr:cNvPr id="2981" name="Line 1447">
          <a:extLst>
            <a:ext uri="{FF2B5EF4-FFF2-40B4-BE49-F238E27FC236}">
              <a16:creationId xmlns:a16="http://schemas.microsoft.com/office/drawing/2014/main" id="{00000000-0008-0000-0000-0000A50B0000}"/>
            </a:ext>
          </a:extLst>
        </xdr:cNvPr>
        <xdr:cNvSpPr>
          <a:spLocks noChangeShapeType="1"/>
        </xdr:cNvSpPr>
      </xdr:nvSpPr>
      <xdr:spPr bwMode="auto">
        <a:xfrm>
          <a:off x="1562100" y="4886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31</xdr:row>
      <xdr:rowOff>0</xdr:rowOff>
    </xdr:from>
    <xdr:to>
      <xdr:col>2</xdr:col>
      <xdr:colOff>0</xdr:colOff>
      <xdr:row>31</xdr:row>
      <xdr:rowOff>0</xdr:rowOff>
    </xdr:to>
    <xdr:sp macro="" textlink="">
      <xdr:nvSpPr>
        <xdr:cNvPr id="2982" name="Line 1448">
          <a:extLst>
            <a:ext uri="{FF2B5EF4-FFF2-40B4-BE49-F238E27FC236}">
              <a16:creationId xmlns:a16="http://schemas.microsoft.com/office/drawing/2014/main" id="{00000000-0008-0000-0000-0000A60B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4886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31</xdr:row>
      <xdr:rowOff>0</xdr:rowOff>
    </xdr:from>
    <xdr:to>
      <xdr:col>2</xdr:col>
      <xdr:colOff>0</xdr:colOff>
      <xdr:row>31</xdr:row>
      <xdr:rowOff>0</xdr:rowOff>
    </xdr:to>
    <xdr:sp macro="" textlink="">
      <xdr:nvSpPr>
        <xdr:cNvPr id="2983" name="Line 1449">
          <a:extLst>
            <a:ext uri="{FF2B5EF4-FFF2-40B4-BE49-F238E27FC236}">
              <a16:creationId xmlns:a16="http://schemas.microsoft.com/office/drawing/2014/main" id="{00000000-0008-0000-0000-0000A70B0000}"/>
            </a:ext>
          </a:extLst>
        </xdr:cNvPr>
        <xdr:cNvSpPr>
          <a:spLocks noChangeShapeType="1"/>
        </xdr:cNvSpPr>
      </xdr:nvSpPr>
      <xdr:spPr bwMode="auto">
        <a:xfrm>
          <a:off x="1562100" y="4886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31</xdr:row>
      <xdr:rowOff>0</xdr:rowOff>
    </xdr:from>
    <xdr:to>
      <xdr:col>2</xdr:col>
      <xdr:colOff>0</xdr:colOff>
      <xdr:row>31</xdr:row>
      <xdr:rowOff>0</xdr:rowOff>
    </xdr:to>
    <xdr:sp macro="" textlink="">
      <xdr:nvSpPr>
        <xdr:cNvPr id="2984" name="Line 1450">
          <a:extLst>
            <a:ext uri="{FF2B5EF4-FFF2-40B4-BE49-F238E27FC236}">
              <a16:creationId xmlns:a16="http://schemas.microsoft.com/office/drawing/2014/main" id="{00000000-0008-0000-0000-0000A80B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4886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31</xdr:row>
      <xdr:rowOff>0</xdr:rowOff>
    </xdr:from>
    <xdr:to>
      <xdr:col>2</xdr:col>
      <xdr:colOff>0</xdr:colOff>
      <xdr:row>31</xdr:row>
      <xdr:rowOff>0</xdr:rowOff>
    </xdr:to>
    <xdr:sp macro="" textlink="">
      <xdr:nvSpPr>
        <xdr:cNvPr id="2985" name="Line 1451">
          <a:extLst>
            <a:ext uri="{FF2B5EF4-FFF2-40B4-BE49-F238E27FC236}">
              <a16:creationId xmlns:a16="http://schemas.microsoft.com/office/drawing/2014/main" id="{00000000-0008-0000-0000-0000A90B0000}"/>
            </a:ext>
          </a:extLst>
        </xdr:cNvPr>
        <xdr:cNvSpPr>
          <a:spLocks noChangeShapeType="1"/>
        </xdr:cNvSpPr>
      </xdr:nvSpPr>
      <xdr:spPr bwMode="auto">
        <a:xfrm>
          <a:off x="1562100" y="4886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31</xdr:row>
      <xdr:rowOff>0</xdr:rowOff>
    </xdr:from>
    <xdr:to>
      <xdr:col>2</xdr:col>
      <xdr:colOff>0</xdr:colOff>
      <xdr:row>31</xdr:row>
      <xdr:rowOff>0</xdr:rowOff>
    </xdr:to>
    <xdr:sp macro="" textlink="">
      <xdr:nvSpPr>
        <xdr:cNvPr id="2986" name="Line 1452">
          <a:extLst>
            <a:ext uri="{FF2B5EF4-FFF2-40B4-BE49-F238E27FC236}">
              <a16:creationId xmlns:a16="http://schemas.microsoft.com/office/drawing/2014/main" id="{00000000-0008-0000-0000-0000AA0B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4886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31</xdr:row>
      <xdr:rowOff>0</xdr:rowOff>
    </xdr:from>
    <xdr:to>
      <xdr:col>2</xdr:col>
      <xdr:colOff>0</xdr:colOff>
      <xdr:row>31</xdr:row>
      <xdr:rowOff>0</xdr:rowOff>
    </xdr:to>
    <xdr:sp macro="" textlink="">
      <xdr:nvSpPr>
        <xdr:cNvPr id="2987" name="Line 1453">
          <a:extLst>
            <a:ext uri="{FF2B5EF4-FFF2-40B4-BE49-F238E27FC236}">
              <a16:creationId xmlns:a16="http://schemas.microsoft.com/office/drawing/2014/main" id="{00000000-0008-0000-0000-0000AB0B0000}"/>
            </a:ext>
          </a:extLst>
        </xdr:cNvPr>
        <xdr:cNvSpPr>
          <a:spLocks noChangeShapeType="1"/>
        </xdr:cNvSpPr>
      </xdr:nvSpPr>
      <xdr:spPr bwMode="auto">
        <a:xfrm>
          <a:off x="1562100" y="4886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31</xdr:row>
      <xdr:rowOff>0</xdr:rowOff>
    </xdr:from>
    <xdr:to>
      <xdr:col>2</xdr:col>
      <xdr:colOff>0</xdr:colOff>
      <xdr:row>31</xdr:row>
      <xdr:rowOff>0</xdr:rowOff>
    </xdr:to>
    <xdr:sp macro="" textlink="">
      <xdr:nvSpPr>
        <xdr:cNvPr id="2988" name="Line 1454">
          <a:extLst>
            <a:ext uri="{FF2B5EF4-FFF2-40B4-BE49-F238E27FC236}">
              <a16:creationId xmlns:a16="http://schemas.microsoft.com/office/drawing/2014/main" id="{00000000-0008-0000-0000-0000AC0B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4886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31</xdr:row>
      <xdr:rowOff>0</xdr:rowOff>
    </xdr:from>
    <xdr:to>
      <xdr:col>2</xdr:col>
      <xdr:colOff>0</xdr:colOff>
      <xdr:row>31</xdr:row>
      <xdr:rowOff>0</xdr:rowOff>
    </xdr:to>
    <xdr:sp macro="" textlink="">
      <xdr:nvSpPr>
        <xdr:cNvPr id="2989" name="Line 1455">
          <a:extLst>
            <a:ext uri="{FF2B5EF4-FFF2-40B4-BE49-F238E27FC236}">
              <a16:creationId xmlns:a16="http://schemas.microsoft.com/office/drawing/2014/main" id="{00000000-0008-0000-0000-0000AD0B0000}"/>
            </a:ext>
          </a:extLst>
        </xdr:cNvPr>
        <xdr:cNvSpPr>
          <a:spLocks noChangeShapeType="1"/>
        </xdr:cNvSpPr>
      </xdr:nvSpPr>
      <xdr:spPr bwMode="auto">
        <a:xfrm>
          <a:off x="1562100" y="4886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31</xdr:row>
      <xdr:rowOff>0</xdr:rowOff>
    </xdr:from>
    <xdr:to>
      <xdr:col>2</xdr:col>
      <xdr:colOff>0</xdr:colOff>
      <xdr:row>31</xdr:row>
      <xdr:rowOff>0</xdr:rowOff>
    </xdr:to>
    <xdr:sp macro="" textlink="">
      <xdr:nvSpPr>
        <xdr:cNvPr id="2990" name="Line 1456">
          <a:extLst>
            <a:ext uri="{FF2B5EF4-FFF2-40B4-BE49-F238E27FC236}">
              <a16:creationId xmlns:a16="http://schemas.microsoft.com/office/drawing/2014/main" id="{00000000-0008-0000-0000-0000AE0B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4886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31</xdr:row>
      <xdr:rowOff>0</xdr:rowOff>
    </xdr:from>
    <xdr:to>
      <xdr:col>2</xdr:col>
      <xdr:colOff>0</xdr:colOff>
      <xdr:row>31</xdr:row>
      <xdr:rowOff>0</xdr:rowOff>
    </xdr:to>
    <xdr:sp macro="" textlink="">
      <xdr:nvSpPr>
        <xdr:cNvPr id="2991" name="Line 1457">
          <a:extLst>
            <a:ext uri="{FF2B5EF4-FFF2-40B4-BE49-F238E27FC236}">
              <a16:creationId xmlns:a16="http://schemas.microsoft.com/office/drawing/2014/main" id="{00000000-0008-0000-0000-0000AF0B0000}"/>
            </a:ext>
          </a:extLst>
        </xdr:cNvPr>
        <xdr:cNvSpPr>
          <a:spLocks noChangeShapeType="1"/>
        </xdr:cNvSpPr>
      </xdr:nvSpPr>
      <xdr:spPr bwMode="auto">
        <a:xfrm>
          <a:off x="1562100" y="4886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31</xdr:row>
      <xdr:rowOff>0</xdr:rowOff>
    </xdr:from>
    <xdr:to>
      <xdr:col>2</xdr:col>
      <xdr:colOff>0</xdr:colOff>
      <xdr:row>31</xdr:row>
      <xdr:rowOff>0</xdr:rowOff>
    </xdr:to>
    <xdr:sp macro="" textlink="">
      <xdr:nvSpPr>
        <xdr:cNvPr id="2992" name="Line 1458">
          <a:extLst>
            <a:ext uri="{FF2B5EF4-FFF2-40B4-BE49-F238E27FC236}">
              <a16:creationId xmlns:a16="http://schemas.microsoft.com/office/drawing/2014/main" id="{00000000-0008-0000-0000-0000B00B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4886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31</xdr:row>
      <xdr:rowOff>0</xdr:rowOff>
    </xdr:from>
    <xdr:to>
      <xdr:col>2</xdr:col>
      <xdr:colOff>0</xdr:colOff>
      <xdr:row>31</xdr:row>
      <xdr:rowOff>0</xdr:rowOff>
    </xdr:to>
    <xdr:sp macro="" textlink="">
      <xdr:nvSpPr>
        <xdr:cNvPr id="2993" name="Line 1459">
          <a:extLst>
            <a:ext uri="{FF2B5EF4-FFF2-40B4-BE49-F238E27FC236}">
              <a16:creationId xmlns:a16="http://schemas.microsoft.com/office/drawing/2014/main" id="{00000000-0008-0000-0000-0000B10B0000}"/>
            </a:ext>
          </a:extLst>
        </xdr:cNvPr>
        <xdr:cNvSpPr>
          <a:spLocks noChangeShapeType="1"/>
        </xdr:cNvSpPr>
      </xdr:nvSpPr>
      <xdr:spPr bwMode="auto">
        <a:xfrm>
          <a:off x="1562100" y="4886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31</xdr:row>
      <xdr:rowOff>0</xdr:rowOff>
    </xdr:from>
    <xdr:to>
      <xdr:col>2</xdr:col>
      <xdr:colOff>0</xdr:colOff>
      <xdr:row>31</xdr:row>
      <xdr:rowOff>0</xdr:rowOff>
    </xdr:to>
    <xdr:sp macro="" textlink="">
      <xdr:nvSpPr>
        <xdr:cNvPr id="2994" name="Line 1460">
          <a:extLst>
            <a:ext uri="{FF2B5EF4-FFF2-40B4-BE49-F238E27FC236}">
              <a16:creationId xmlns:a16="http://schemas.microsoft.com/office/drawing/2014/main" id="{00000000-0008-0000-0000-0000B20B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4886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31</xdr:row>
      <xdr:rowOff>0</xdr:rowOff>
    </xdr:from>
    <xdr:to>
      <xdr:col>2</xdr:col>
      <xdr:colOff>0</xdr:colOff>
      <xdr:row>31</xdr:row>
      <xdr:rowOff>0</xdr:rowOff>
    </xdr:to>
    <xdr:sp macro="" textlink="">
      <xdr:nvSpPr>
        <xdr:cNvPr id="2995" name="Line 1461">
          <a:extLst>
            <a:ext uri="{FF2B5EF4-FFF2-40B4-BE49-F238E27FC236}">
              <a16:creationId xmlns:a16="http://schemas.microsoft.com/office/drawing/2014/main" id="{00000000-0008-0000-0000-0000B30B0000}"/>
            </a:ext>
          </a:extLst>
        </xdr:cNvPr>
        <xdr:cNvSpPr>
          <a:spLocks noChangeShapeType="1"/>
        </xdr:cNvSpPr>
      </xdr:nvSpPr>
      <xdr:spPr bwMode="auto">
        <a:xfrm>
          <a:off x="1562100" y="4886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31</xdr:row>
      <xdr:rowOff>0</xdr:rowOff>
    </xdr:from>
    <xdr:to>
      <xdr:col>2</xdr:col>
      <xdr:colOff>0</xdr:colOff>
      <xdr:row>31</xdr:row>
      <xdr:rowOff>0</xdr:rowOff>
    </xdr:to>
    <xdr:sp macro="" textlink="">
      <xdr:nvSpPr>
        <xdr:cNvPr id="2996" name="Line 1462">
          <a:extLst>
            <a:ext uri="{FF2B5EF4-FFF2-40B4-BE49-F238E27FC236}">
              <a16:creationId xmlns:a16="http://schemas.microsoft.com/office/drawing/2014/main" id="{00000000-0008-0000-0000-0000B40B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4886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31</xdr:row>
      <xdr:rowOff>0</xdr:rowOff>
    </xdr:from>
    <xdr:to>
      <xdr:col>2</xdr:col>
      <xdr:colOff>0</xdr:colOff>
      <xdr:row>31</xdr:row>
      <xdr:rowOff>0</xdr:rowOff>
    </xdr:to>
    <xdr:sp macro="" textlink="">
      <xdr:nvSpPr>
        <xdr:cNvPr id="2997" name="Line 1463">
          <a:extLst>
            <a:ext uri="{FF2B5EF4-FFF2-40B4-BE49-F238E27FC236}">
              <a16:creationId xmlns:a16="http://schemas.microsoft.com/office/drawing/2014/main" id="{00000000-0008-0000-0000-0000B50B0000}"/>
            </a:ext>
          </a:extLst>
        </xdr:cNvPr>
        <xdr:cNvSpPr>
          <a:spLocks noChangeShapeType="1"/>
        </xdr:cNvSpPr>
      </xdr:nvSpPr>
      <xdr:spPr bwMode="auto">
        <a:xfrm>
          <a:off x="1562100" y="4886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31</xdr:row>
      <xdr:rowOff>0</xdr:rowOff>
    </xdr:from>
    <xdr:to>
      <xdr:col>2</xdr:col>
      <xdr:colOff>0</xdr:colOff>
      <xdr:row>31</xdr:row>
      <xdr:rowOff>0</xdr:rowOff>
    </xdr:to>
    <xdr:sp macro="" textlink="">
      <xdr:nvSpPr>
        <xdr:cNvPr id="2998" name="Line 1464">
          <a:extLst>
            <a:ext uri="{FF2B5EF4-FFF2-40B4-BE49-F238E27FC236}">
              <a16:creationId xmlns:a16="http://schemas.microsoft.com/office/drawing/2014/main" id="{00000000-0008-0000-0000-0000B60B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4886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31</xdr:row>
      <xdr:rowOff>0</xdr:rowOff>
    </xdr:from>
    <xdr:to>
      <xdr:col>2</xdr:col>
      <xdr:colOff>0</xdr:colOff>
      <xdr:row>31</xdr:row>
      <xdr:rowOff>0</xdr:rowOff>
    </xdr:to>
    <xdr:sp macro="" textlink="">
      <xdr:nvSpPr>
        <xdr:cNvPr id="2999" name="Line 1465">
          <a:extLst>
            <a:ext uri="{FF2B5EF4-FFF2-40B4-BE49-F238E27FC236}">
              <a16:creationId xmlns:a16="http://schemas.microsoft.com/office/drawing/2014/main" id="{00000000-0008-0000-0000-0000B70B0000}"/>
            </a:ext>
          </a:extLst>
        </xdr:cNvPr>
        <xdr:cNvSpPr>
          <a:spLocks noChangeShapeType="1"/>
        </xdr:cNvSpPr>
      </xdr:nvSpPr>
      <xdr:spPr bwMode="auto">
        <a:xfrm>
          <a:off x="1562100" y="4886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31</xdr:row>
      <xdr:rowOff>0</xdr:rowOff>
    </xdr:from>
    <xdr:to>
      <xdr:col>2</xdr:col>
      <xdr:colOff>0</xdr:colOff>
      <xdr:row>31</xdr:row>
      <xdr:rowOff>0</xdr:rowOff>
    </xdr:to>
    <xdr:sp macro="" textlink="">
      <xdr:nvSpPr>
        <xdr:cNvPr id="3000" name="Line 1466">
          <a:extLst>
            <a:ext uri="{FF2B5EF4-FFF2-40B4-BE49-F238E27FC236}">
              <a16:creationId xmlns:a16="http://schemas.microsoft.com/office/drawing/2014/main" id="{00000000-0008-0000-0000-0000B80B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4886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31</xdr:row>
      <xdr:rowOff>0</xdr:rowOff>
    </xdr:from>
    <xdr:to>
      <xdr:col>2</xdr:col>
      <xdr:colOff>0</xdr:colOff>
      <xdr:row>31</xdr:row>
      <xdr:rowOff>0</xdr:rowOff>
    </xdr:to>
    <xdr:sp macro="" textlink="">
      <xdr:nvSpPr>
        <xdr:cNvPr id="3001" name="Line 1467">
          <a:extLst>
            <a:ext uri="{FF2B5EF4-FFF2-40B4-BE49-F238E27FC236}">
              <a16:creationId xmlns:a16="http://schemas.microsoft.com/office/drawing/2014/main" id="{00000000-0008-0000-0000-0000B90B0000}"/>
            </a:ext>
          </a:extLst>
        </xdr:cNvPr>
        <xdr:cNvSpPr>
          <a:spLocks noChangeShapeType="1"/>
        </xdr:cNvSpPr>
      </xdr:nvSpPr>
      <xdr:spPr bwMode="auto">
        <a:xfrm>
          <a:off x="1562100" y="4886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31</xdr:row>
      <xdr:rowOff>0</xdr:rowOff>
    </xdr:from>
    <xdr:to>
      <xdr:col>2</xdr:col>
      <xdr:colOff>0</xdr:colOff>
      <xdr:row>31</xdr:row>
      <xdr:rowOff>0</xdr:rowOff>
    </xdr:to>
    <xdr:sp macro="" textlink="">
      <xdr:nvSpPr>
        <xdr:cNvPr id="3002" name="Line 1468">
          <a:extLst>
            <a:ext uri="{FF2B5EF4-FFF2-40B4-BE49-F238E27FC236}">
              <a16:creationId xmlns:a16="http://schemas.microsoft.com/office/drawing/2014/main" id="{00000000-0008-0000-0000-0000BA0B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4886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31</xdr:row>
      <xdr:rowOff>0</xdr:rowOff>
    </xdr:from>
    <xdr:to>
      <xdr:col>2</xdr:col>
      <xdr:colOff>0</xdr:colOff>
      <xdr:row>31</xdr:row>
      <xdr:rowOff>0</xdr:rowOff>
    </xdr:to>
    <xdr:sp macro="" textlink="">
      <xdr:nvSpPr>
        <xdr:cNvPr id="3003" name="Line 1469">
          <a:extLst>
            <a:ext uri="{FF2B5EF4-FFF2-40B4-BE49-F238E27FC236}">
              <a16:creationId xmlns:a16="http://schemas.microsoft.com/office/drawing/2014/main" id="{00000000-0008-0000-0000-0000BB0B0000}"/>
            </a:ext>
          </a:extLst>
        </xdr:cNvPr>
        <xdr:cNvSpPr>
          <a:spLocks noChangeShapeType="1"/>
        </xdr:cNvSpPr>
      </xdr:nvSpPr>
      <xdr:spPr bwMode="auto">
        <a:xfrm>
          <a:off x="1562100" y="4886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31</xdr:row>
      <xdr:rowOff>0</xdr:rowOff>
    </xdr:from>
    <xdr:to>
      <xdr:col>2</xdr:col>
      <xdr:colOff>0</xdr:colOff>
      <xdr:row>31</xdr:row>
      <xdr:rowOff>0</xdr:rowOff>
    </xdr:to>
    <xdr:sp macro="" textlink="">
      <xdr:nvSpPr>
        <xdr:cNvPr id="3004" name="Line 1470">
          <a:extLst>
            <a:ext uri="{FF2B5EF4-FFF2-40B4-BE49-F238E27FC236}">
              <a16:creationId xmlns:a16="http://schemas.microsoft.com/office/drawing/2014/main" id="{00000000-0008-0000-0000-0000BC0B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4886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31</xdr:row>
      <xdr:rowOff>0</xdr:rowOff>
    </xdr:from>
    <xdr:to>
      <xdr:col>2</xdr:col>
      <xdr:colOff>0</xdr:colOff>
      <xdr:row>31</xdr:row>
      <xdr:rowOff>0</xdr:rowOff>
    </xdr:to>
    <xdr:sp macro="" textlink="">
      <xdr:nvSpPr>
        <xdr:cNvPr id="3005" name="Line 1471">
          <a:extLst>
            <a:ext uri="{FF2B5EF4-FFF2-40B4-BE49-F238E27FC236}">
              <a16:creationId xmlns:a16="http://schemas.microsoft.com/office/drawing/2014/main" id="{00000000-0008-0000-0000-0000BD0B0000}"/>
            </a:ext>
          </a:extLst>
        </xdr:cNvPr>
        <xdr:cNvSpPr>
          <a:spLocks noChangeShapeType="1"/>
        </xdr:cNvSpPr>
      </xdr:nvSpPr>
      <xdr:spPr bwMode="auto">
        <a:xfrm>
          <a:off x="1562100" y="4886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31</xdr:row>
      <xdr:rowOff>0</xdr:rowOff>
    </xdr:from>
    <xdr:to>
      <xdr:col>2</xdr:col>
      <xdr:colOff>0</xdr:colOff>
      <xdr:row>31</xdr:row>
      <xdr:rowOff>0</xdr:rowOff>
    </xdr:to>
    <xdr:sp macro="" textlink="">
      <xdr:nvSpPr>
        <xdr:cNvPr id="3006" name="Line 1472">
          <a:extLst>
            <a:ext uri="{FF2B5EF4-FFF2-40B4-BE49-F238E27FC236}">
              <a16:creationId xmlns:a16="http://schemas.microsoft.com/office/drawing/2014/main" id="{00000000-0008-0000-0000-0000BE0B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4886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31</xdr:row>
      <xdr:rowOff>0</xdr:rowOff>
    </xdr:from>
    <xdr:to>
      <xdr:col>2</xdr:col>
      <xdr:colOff>0</xdr:colOff>
      <xdr:row>31</xdr:row>
      <xdr:rowOff>0</xdr:rowOff>
    </xdr:to>
    <xdr:sp macro="" textlink="">
      <xdr:nvSpPr>
        <xdr:cNvPr id="3007" name="Line 1473">
          <a:extLst>
            <a:ext uri="{FF2B5EF4-FFF2-40B4-BE49-F238E27FC236}">
              <a16:creationId xmlns:a16="http://schemas.microsoft.com/office/drawing/2014/main" id="{00000000-0008-0000-0000-0000BF0B0000}"/>
            </a:ext>
          </a:extLst>
        </xdr:cNvPr>
        <xdr:cNvSpPr>
          <a:spLocks noChangeShapeType="1"/>
        </xdr:cNvSpPr>
      </xdr:nvSpPr>
      <xdr:spPr bwMode="auto">
        <a:xfrm>
          <a:off x="1562100" y="4886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31</xdr:row>
      <xdr:rowOff>0</xdr:rowOff>
    </xdr:from>
    <xdr:to>
      <xdr:col>2</xdr:col>
      <xdr:colOff>0</xdr:colOff>
      <xdr:row>31</xdr:row>
      <xdr:rowOff>0</xdr:rowOff>
    </xdr:to>
    <xdr:sp macro="" textlink="">
      <xdr:nvSpPr>
        <xdr:cNvPr id="3008" name="Line 1474">
          <a:extLst>
            <a:ext uri="{FF2B5EF4-FFF2-40B4-BE49-F238E27FC236}">
              <a16:creationId xmlns:a16="http://schemas.microsoft.com/office/drawing/2014/main" id="{00000000-0008-0000-0000-0000C00B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4886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31</xdr:row>
      <xdr:rowOff>0</xdr:rowOff>
    </xdr:from>
    <xdr:to>
      <xdr:col>2</xdr:col>
      <xdr:colOff>0</xdr:colOff>
      <xdr:row>31</xdr:row>
      <xdr:rowOff>0</xdr:rowOff>
    </xdr:to>
    <xdr:sp macro="" textlink="">
      <xdr:nvSpPr>
        <xdr:cNvPr id="3009" name="Line 1475">
          <a:extLst>
            <a:ext uri="{FF2B5EF4-FFF2-40B4-BE49-F238E27FC236}">
              <a16:creationId xmlns:a16="http://schemas.microsoft.com/office/drawing/2014/main" id="{00000000-0008-0000-0000-0000C10B0000}"/>
            </a:ext>
          </a:extLst>
        </xdr:cNvPr>
        <xdr:cNvSpPr>
          <a:spLocks noChangeShapeType="1"/>
        </xdr:cNvSpPr>
      </xdr:nvSpPr>
      <xdr:spPr bwMode="auto">
        <a:xfrm>
          <a:off x="1562100" y="4886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31</xdr:row>
      <xdr:rowOff>0</xdr:rowOff>
    </xdr:from>
    <xdr:to>
      <xdr:col>2</xdr:col>
      <xdr:colOff>0</xdr:colOff>
      <xdr:row>31</xdr:row>
      <xdr:rowOff>0</xdr:rowOff>
    </xdr:to>
    <xdr:sp macro="" textlink="">
      <xdr:nvSpPr>
        <xdr:cNvPr id="3010" name="Line 1476">
          <a:extLst>
            <a:ext uri="{FF2B5EF4-FFF2-40B4-BE49-F238E27FC236}">
              <a16:creationId xmlns:a16="http://schemas.microsoft.com/office/drawing/2014/main" id="{00000000-0008-0000-0000-0000C20B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4886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31</xdr:row>
      <xdr:rowOff>0</xdr:rowOff>
    </xdr:from>
    <xdr:to>
      <xdr:col>2</xdr:col>
      <xdr:colOff>0</xdr:colOff>
      <xdr:row>31</xdr:row>
      <xdr:rowOff>0</xdr:rowOff>
    </xdr:to>
    <xdr:sp macro="" textlink="">
      <xdr:nvSpPr>
        <xdr:cNvPr id="3011" name="Line 1477">
          <a:extLst>
            <a:ext uri="{FF2B5EF4-FFF2-40B4-BE49-F238E27FC236}">
              <a16:creationId xmlns:a16="http://schemas.microsoft.com/office/drawing/2014/main" id="{00000000-0008-0000-0000-0000C30B0000}"/>
            </a:ext>
          </a:extLst>
        </xdr:cNvPr>
        <xdr:cNvSpPr>
          <a:spLocks noChangeShapeType="1"/>
        </xdr:cNvSpPr>
      </xdr:nvSpPr>
      <xdr:spPr bwMode="auto">
        <a:xfrm>
          <a:off x="1562100" y="4886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31</xdr:row>
      <xdr:rowOff>0</xdr:rowOff>
    </xdr:from>
    <xdr:to>
      <xdr:col>2</xdr:col>
      <xdr:colOff>0</xdr:colOff>
      <xdr:row>31</xdr:row>
      <xdr:rowOff>0</xdr:rowOff>
    </xdr:to>
    <xdr:sp macro="" textlink="">
      <xdr:nvSpPr>
        <xdr:cNvPr id="3012" name="Line 1478">
          <a:extLst>
            <a:ext uri="{FF2B5EF4-FFF2-40B4-BE49-F238E27FC236}">
              <a16:creationId xmlns:a16="http://schemas.microsoft.com/office/drawing/2014/main" id="{00000000-0008-0000-0000-0000C40B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4886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31</xdr:row>
      <xdr:rowOff>0</xdr:rowOff>
    </xdr:from>
    <xdr:to>
      <xdr:col>2</xdr:col>
      <xdr:colOff>0</xdr:colOff>
      <xdr:row>31</xdr:row>
      <xdr:rowOff>0</xdr:rowOff>
    </xdr:to>
    <xdr:sp macro="" textlink="">
      <xdr:nvSpPr>
        <xdr:cNvPr id="3013" name="Line 1479">
          <a:extLst>
            <a:ext uri="{FF2B5EF4-FFF2-40B4-BE49-F238E27FC236}">
              <a16:creationId xmlns:a16="http://schemas.microsoft.com/office/drawing/2014/main" id="{00000000-0008-0000-0000-0000C50B0000}"/>
            </a:ext>
          </a:extLst>
        </xdr:cNvPr>
        <xdr:cNvSpPr>
          <a:spLocks noChangeShapeType="1"/>
        </xdr:cNvSpPr>
      </xdr:nvSpPr>
      <xdr:spPr bwMode="auto">
        <a:xfrm>
          <a:off x="1562100" y="4886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31</xdr:row>
      <xdr:rowOff>0</xdr:rowOff>
    </xdr:from>
    <xdr:to>
      <xdr:col>2</xdr:col>
      <xdr:colOff>0</xdr:colOff>
      <xdr:row>31</xdr:row>
      <xdr:rowOff>0</xdr:rowOff>
    </xdr:to>
    <xdr:sp macro="" textlink="">
      <xdr:nvSpPr>
        <xdr:cNvPr id="3014" name="Line 1480">
          <a:extLst>
            <a:ext uri="{FF2B5EF4-FFF2-40B4-BE49-F238E27FC236}">
              <a16:creationId xmlns:a16="http://schemas.microsoft.com/office/drawing/2014/main" id="{00000000-0008-0000-0000-0000C60B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4886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31</xdr:row>
      <xdr:rowOff>0</xdr:rowOff>
    </xdr:from>
    <xdr:to>
      <xdr:col>2</xdr:col>
      <xdr:colOff>0</xdr:colOff>
      <xdr:row>31</xdr:row>
      <xdr:rowOff>0</xdr:rowOff>
    </xdr:to>
    <xdr:sp macro="" textlink="">
      <xdr:nvSpPr>
        <xdr:cNvPr id="3015" name="Line 1481">
          <a:extLst>
            <a:ext uri="{FF2B5EF4-FFF2-40B4-BE49-F238E27FC236}">
              <a16:creationId xmlns:a16="http://schemas.microsoft.com/office/drawing/2014/main" id="{00000000-0008-0000-0000-0000C70B0000}"/>
            </a:ext>
          </a:extLst>
        </xdr:cNvPr>
        <xdr:cNvSpPr>
          <a:spLocks noChangeShapeType="1"/>
        </xdr:cNvSpPr>
      </xdr:nvSpPr>
      <xdr:spPr bwMode="auto">
        <a:xfrm>
          <a:off x="1562100" y="4886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31</xdr:row>
      <xdr:rowOff>0</xdr:rowOff>
    </xdr:from>
    <xdr:to>
      <xdr:col>2</xdr:col>
      <xdr:colOff>0</xdr:colOff>
      <xdr:row>31</xdr:row>
      <xdr:rowOff>0</xdr:rowOff>
    </xdr:to>
    <xdr:sp macro="" textlink="">
      <xdr:nvSpPr>
        <xdr:cNvPr id="3016" name="Line 1482">
          <a:extLst>
            <a:ext uri="{FF2B5EF4-FFF2-40B4-BE49-F238E27FC236}">
              <a16:creationId xmlns:a16="http://schemas.microsoft.com/office/drawing/2014/main" id="{00000000-0008-0000-0000-0000C80B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4886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31</xdr:row>
      <xdr:rowOff>0</xdr:rowOff>
    </xdr:from>
    <xdr:to>
      <xdr:col>2</xdr:col>
      <xdr:colOff>0</xdr:colOff>
      <xdr:row>31</xdr:row>
      <xdr:rowOff>0</xdr:rowOff>
    </xdr:to>
    <xdr:sp macro="" textlink="">
      <xdr:nvSpPr>
        <xdr:cNvPr id="3017" name="Line 1483">
          <a:extLst>
            <a:ext uri="{FF2B5EF4-FFF2-40B4-BE49-F238E27FC236}">
              <a16:creationId xmlns:a16="http://schemas.microsoft.com/office/drawing/2014/main" id="{00000000-0008-0000-0000-0000C90B0000}"/>
            </a:ext>
          </a:extLst>
        </xdr:cNvPr>
        <xdr:cNvSpPr>
          <a:spLocks noChangeShapeType="1"/>
        </xdr:cNvSpPr>
      </xdr:nvSpPr>
      <xdr:spPr bwMode="auto">
        <a:xfrm>
          <a:off x="1562100" y="4886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31</xdr:row>
      <xdr:rowOff>0</xdr:rowOff>
    </xdr:from>
    <xdr:to>
      <xdr:col>2</xdr:col>
      <xdr:colOff>0</xdr:colOff>
      <xdr:row>31</xdr:row>
      <xdr:rowOff>0</xdr:rowOff>
    </xdr:to>
    <xdr:sp macro="" textlink="">
      <xdr:nvSpPr>
        <xdr:cNvPr id="3018" name="Line 1484">
          <a:extLst>
            <a:ext uri="{FF2B5EF4-FFF2-40B4-BE49-F238E27FC236}">
              <a16:creationId xmlns:a16="http://schemas.microsoft.com/office/drawing/2014/main" id="{00000000-0008-0000-0000-0000CA0B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4886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31</xdr:row>
      <xdr:rowOff>0</xdr:rowOff>
    </xdr:from>
    <xdr:to>
      <xdr:col>2</xdr:col>
      <xdr:colOff>0</xdr:colOff>
      <xdr:row>31</xdr:row>
      <xdr:rowOff>0</xdr:rowOff>
    </xdr:to>
    <xdr:sp macro="" textlink="">
      <xdr:nvSpPr>
        <xdr:cNvPr id="3019" name="Line 1485">
          <a:extLst>
            <a:ext uri="{FF2B5EF4-FFF2-40B4-BE49-F238E27FC236}">
              <a16:creationId xmlns:a16="http://schemas.microsoft.com/office/drawing/2014/main" id="{00000000-0008-0000-0000-0000CB0B0000}"/>
            </a:ext>
          </a:extLst>
        </xdr:cNvPr>
        <xdr:cNvSpPr>
          <a:spLocks noChangeShapeType="1"/>
        </xdr:cNvSpPr>
      </xdr:nvSpPr>
      <xdr:spPr bwMode="auto">
        <a:xfrm>
          <a:off x="1562100" y="4886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31</xdr:row>
      <xdr:rowOff>0</xdr:rowOff>
    </xdr:from>
    <xdr:to>
      <xdr:col>2</xdr:col>
      <xdr:colOff>0</xdr:colOff>
      <xdr:row>31</xdr:row>
      <xdr:rowOff>0</xdr:rowOff>
    </xdr:to>
    <xdr:sp macro="" textlink="">
      <xdr:nvSpPr>
        <xdr:cNvPr id="3020" name="Line 1486">
          <a:extLst>
            <a:ext uri="{FF2B5EF4-FFF2-40B4-BE49-F238E27FC236}">
              <a16:creationId xmlns:a16="http://schemas.microsoft.com/office/drawing/2014/main" id="{00000000-0008-0000-0000-0000CC0B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4886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31</xdr:row>
      <xdr:rowOff>0</xdr:rowOff>
    </xdr:from>
    <xdr:to>
      <xdr:col>2</xdr:col>
      <xdr:colOff>0</xdr:colOff>
      <xdr:row>31</xdr:row>
      <xdr:rowOff>0</xdr:rowOff>
    </xdr:to>
    <xdr:sp macro="" textlink="">
      <xdr:nvSpPr>
        <xdr:cNvPr id="3021" name="Line 1487">
          <a:extLst>
            <a:ext uri="{FF2B5EF4-FFF2-40B4-BE49-F238E27FC236}">
              <a16:creationId xmlns:a16="http://schemas.microsoft.com/office/drawing/2014/main" id="{00000000-0008-0000-0000-0000CD0B0000}"/>
            </a:ext>
          </a:extLst>
        </xdr:cNvPr>
        <xdr:cNvSpPr>
          <a:spLocks noChangeShapeType="1"/>
        </xdr:cNvSpPr>
      </xdr:nvSpPr>
      <xdr:spPr bwMode="auto">
        <a:xfrm>
          <a:off x="1562100" y="4886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31</xdr:row>
      <xdr:rowOff>0</xdr:rowOff>
    </xdr:from>
    <xdr:to>
      <xdr:col>2</xdr:col>
      <xdr:colOff>0</xdr:colOff>
      <xdr:row>31</xdr:row>
      <xdr:rowOff>0</xdr:rowOff>
    </xdr:to>
    <xdr:sp macro="" textlink="">
      <xdr:nvSpPr>
        <xdr:cNvPr id="3022" name="Line 1488">
          <a:extLst>
            <a:ext uri="{FF2B5EF4-FFF2-40B4-BE49-F238E27FC236}">
              <a16:creationId xmlns:a16="http://schemas.microsoft.com/office/drawing/2014/main" id="{00000000-0008-0000-0000-0000CE0B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4886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31</xdr:row>
      <xdr:rowOff>0</xdr:rowOff>
    </xdr:from>
    <xdr:to>
      <xdr:col>2</xdr:col>
      <xdr:colOff>0</xdr:colOff>
      <xdr:row>31</xdr:row>
      <xdr:rowOff>0</xdr:rowOff>
    </xdr:to>
    <xdr:sp macro="" textlink="">
      <xdr:nvSpPr>
        <xdr:cNvPr id="3023" name="Line 1489">
          <a:extLst>
            <a:ext uri="{FF2B5EF4-FFF2-40B4-BE49-F238E27FC236}">
              <a16:creationId xmlns:a16="http://schemas.microsoft.com/office/drawing/2014/main" id="{00000000-0008-0000-0000-0000CF0B0000}"/>
            </a:ext>
          </a:extLst>
        </xdr:cNvPr>
        <xdr:cNvSpPr>
          <a:spLocks noChangeShapeType="1"/>
        </xdr:cNvSpPr>
      </xdr:nvSpPr>
      <xdr:spPr bwMode="auto">
        <a:xfrm>
          <a:off x="1562100" y="4886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31</xdr:row>
      <xdr:rowOff>0</xdr:rowOff>
    </xdr:from>
    <xdr:to>
      <xdr:col>2</xdr:col>
      <xdr:colOff>0</xdr:colOff>
      <xdr:row>31</xdr:row>
      <xdr:rowOff>0</xdr:rowOff>
    </xdr:to>
    <xdr:sp macro="" textlink="">
      <xdr:nvSpPr>
        <xdr:cNvPr id="3024" name="Line 1490">
          <a:extLst>
            <a:ext uri="{FF2B5EF4-FFF2-40B4-BE49-F238E27FC236}">
              <a16:creationId xmlns:a16="http://schemas.microsoft.com/office/drawing/2014/main" id="{00000000-0008-0000-0000-0000D00B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4886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31</xdr:row>
      <xdr:rowOff>0</xdr:rowOff>
    </xdr:from>
    <xdr:to>
      <xdr:col>2</xdr:col>
      <xdr:colOff>0</xdr:colOff>
      <xdr:row>31</xdr:row>
      <xdr:rowOff>0</xdr:rowOff>
    </xdr:to>
    <xdr:sp macro="" textlink="">
      <xdr:nvSpPr>
        <xdr:cNvPr id="3025" name="Line 1491">
          <a:extLst>
            <a:ext uri="{FF2B5EF4-FFF2-40B4-BE49-F238E27FC236}">
              <a16:creationId xmlns:a16="http://schemas.microsoft.com/office/drawing/2014/main" id="{00000000-0008-0000-0000-0000D10B0000}"/>
            </a:ext>
          </a:extLst>
        </xdr:cNvPr>
        <xdr:cNvSpPr>
          <a:spLocks noChangeShapeType="1"/>
        </xdr:cNvSpPr>
      </xdr:nvSpPr>
      <xdr:spPr bwMode="auto">
        <a:xfrm>
          <a:off x="1562100" y="4886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31</xdr:row>
      <xdr:rowOff>0</xdr:rowOff>
    </xdr:from>
    <xdr:to>
      <xdr:col>2</xdr:col>
      <xdr:colOff>0</xdr:colOff>
      <xdr:row>31</xdr:row>
      <xdr:rowOff>0</xdr:rowOff>
    </xdr:to>
    <xdr:sp macro="" textlink="">
      <xdr:nvSpPr>
        <xdr:cNvPr id="3026" name="Line 1492">
          <a:extLst>
            <a:ext uri="{FF2B5EF4-FFF2-40B4-BE49-F238E27FC236}">
              <a16:creationId xmlns:a16="http://schemas.microsoft.com/office/drawing/2014/main" id="{00000000-0008-0000-0000-0000D20B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4886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31</xdr:row>
      <xdr:rowOff>0</xdr:rowOff>
    </xdr:from>
    <xdr:to>
      <xdr:col>2</xdr:col>
      <xdr:colOff>0</xdr:colOff>
      <xdr:row>31</xdr:row>
      <xdr:rowOff>0</xdr:rowOff>
    </xdr:to>
    <xdr:sp macro="" textlink="">
      <xdr:nvSpPr>
        <xdr:cNvPr id="3027" name="Line 1493">
          <a:extLst>
            <a:ext uri="{FF2B5EF4-FFF2-40B4-BE49-F238E27FC236}">
              <a16:creationId xmlns:a16="http://schemas.microsoft.com/office/drawing/2014/main" id="{00000000-0008-0000-0000-0000D30B0000}"/>
            </a:ext>
          </a:extLst>
        </xdr:cNvPr>
        <xdr:cNvSpPr>
          <a:spLocks noChangeShapeType="1"/>
        </xdr:cNvSpPr>
      </xdr:nvSpPr>
      <xdr:spPr bwMode="auto">
        <a:xfrm>
          <a:off x="1562100" y="4886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31</xdr:row>
      <xdr:rowOff>0</xdr:rowOff>
    </xdr:from>
    <xdr:to>
      <xdr:col>2</xdr:col>
      <xdr:colOff>0</xdr:colOff>
      <xdr:row>31</xdr:row>
      <xdr:rowOff>0</xdr:rowOff>
    </xdr:to>
    <xdr:sp macro="" textlink="">
      <xdr:nvSpPr>
        <xdr:cNvPr id="3028" name="Line 1494">
          <a:extLst>
            <a:ext uri="{FF2B5EF4-FFF2-40B4-BE49-F238E27FC236}">
              <a16:creationId xmlns:a16="http://schemas.microsoft.com/office/drawing/2014/main" id="{00000000-0008-0000-0000-0000D40B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4886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31</xdr:row>
      <xdr:rowOff>0</xdr:rowOff>
    </xdr:from>
    <xdr:to>
      <xdr:col>2</xdr:col>
      <xdr:colOff>0</xdr:colOff>
      <xdr:row>31</xdr:row>
      <xdr:rowOff>0</xdr:rowOff>
    </xdr:to>
    <xdr:sp macro="" textlink="">
      <xdr:nvSpPr>
        <xdr:cNvPr id="3029" name="Line 1495">
          <a:extLst>
            <a:ext uri="{FF2B5EF4-FFF2-40B4-BE49-F238E27FC236}">
              <a16:creationId xmlns:a16="http://schemas.microsoft.com/office/drawing/2014/main" id="{00000000-0008-0000-0000-0000D50B0000}"/>
            </a:ext>
          </a:extLst>
        </xdr:cNvPr>
        <xdr:cNvSpPr>
          <a:spLocks noChangeShapeType="1"/>
        </xdr:cNvSpPr>
      </xdr:nvSpPr>
      <xdr:spPr bwMode="auto">
        <a:xfrm>
          <a:off x="1562100" y="4886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31</xdr:row>
      <xdr:rowOff>0</xdr:rowOff>
    </xdr:from>
    <xdr:to>
      <xdr:col>2</xdr:col>
      <xdr:colOff>0</xdr:colOff>
      <xdr:row>31</xdr:row>
      <xdr:rowOff>0</xdr:rowOff>
    </xdr:to>
    <xdr:sp macro="" textlink="">
      <xdr:nvSpPr>
        <xdr:cNvPr id="3030" name="Line 1496">
          <a:extLst>
            <a:ext uri="{FF2B5EF4-FFF2-40B4-BE49-F238E27FC236}">
              <a16:creationId xmlns:a16="http://schemas.microsoft.com/office/drawing/2014/main" id="{00000000-0008-0000-0000-0000D60B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4886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31</xdr:row>
      <xdr:rowOff>0</xdr:rowOff>
    </xdr:from>
    <xdr:to>
      <xdr:col>2</xdr:col>
      <xdr:colOff>0</xdr:colOff>
      <xdr:row>31</xdr:row>
      <xdr:rowOff>0</xdr:rowOff>
    </xdr:to>
    <xdr:sp macro="" textlink="">
      <xdr:nvSpPr>
        <xdr:cNvPr id="3031" name="Line 1497">
          <a:extLst>
            <a:ext uri="{FF2B5EF4-FFF2-40B4-BE49-F238E27FC236}">
              <a16:creationId xmlns:a16="http://schemas.microsoft.com/office/drawing/2014/main" id="{00000000-0008-0000-0000-0000D70B0000}"/>
            </a:ext>
          </a:extLst>
        </xdr:cNvPr>
        <xdr:cNvSpPr>
          <a:spLocks noChangeShapeType="1"/>
        </xdr:cNvSpPr>
      </xdr:nvSpPr>
      <xdr:spPr bwMode="auto">
        <a:xfrm>
          <a:off x="1562100" y="4886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31</xdr:row>
      <xdr:rowOff>0</xdr:rowOff>
    </xdr:from>
    <xdr:to>
      <xdr:col>2</xdr:col>
      <xdr:colOff>0</xdr:colOff>
      <xdr:row>31</xdr:row>
      <xdr:rowOff>0</xdr:rowOff>
    </xdr:to>
    <xdr:sp macro="" textlink="">
      <xdr:nvSpPr>
        <xdr:cNvPr id="3032" name="Line 1498">
          <a:extLst>
            <a:ext uri="{FF2B5EF4-FFF2-40B4-BE49-F238E27FC236}">
              <a16:creationId xmlns:a16="http://schemas.microsoft.com/office/drawing/2014/main" id="{00000000-0008-0000-0000-0000D80B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4886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31</xdr:row>
      <xdr:rowOff>0</xdr:rowOff>
    </xdr:from>
    <xdr:to>
      <xdr:col>2</xdr:col>
      <xdr:colOff>0</xdr:colOff>
      <xdr:row>31</xdr:row>
      <xdr:rowOff>0</xdr:rowOff>
    </xdr:to>
    <xdr:sp macro="" textlink="">
      <xdr:nvSpPr>
        <xdr:cNvPr id="3033" name="Line 1499">
          <a:extLst>
            <a:ext uri="{FF2B5EF4-FFF2-40B4-BE49-F238E27FC236}">
              <a16:creationId xmlns:a16="http://schemas.microsoft.com/office/drawing/2014/main" id="{00000000-0008-0000-0000-0000D90B0000}"/>
            </a:ext>
          </a:extLst>
        </xdr:cNvPr>
        <xdr:cNvSpPr>
          <a:spLocks noChangeShapeType="1"/>
        </xdr:cNvSpPr>
      </xdr:nvSpPr>
      <xdr:spPr bwMode="auto">
        <a:xfrm>
          <a:off x="1562100" y="4886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31</xdr:row>
      <xdr:rowOff>0</xdr:rowOff>
    </xdr:from>
    <xdr:to>
      <xdr:col>2</xdr:col>
      <xdr:colOff>0</xdr:colOff>
      <xdr:row>31</xdr:row>
      <xdr:rowOff>0</xdr:rowOff>
    </xdr:to>
    <xdr:sp macro="" textlink="">
      <xdr:nvSpPr>
        <xdr:cNvPr id="3034" name="Line 1500">
          <a:extLst>
            <a:ext uri="{FF2B5EF4-FFF2-40B4-BE49-F238E27FC236}">
              <a16:creationId xmlns:a16="http://schemas.microsoft.com/office/drawing/2014/main" id="{00000000-0008-0000-0000-0000DA0B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4886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31</xdr:row>
      <xdr:rowOff>0</xdr:rowOff>
    </xdr:from>
    <xdr:to>
      <xdr:col>2</xdr:col>
      <xdr:colOff>0</xdr:colOff>
      <xdr:row>31</xdr:row>
      <xdr:rowOff>0</xdr:rowOff>
    </xdr:to>
    <xdr:sp macro="" textlink="">
      <xdr:nvSpPr>
        <xdr:cNvPr id="3035" name="Line 1501">
          <a:extLst>
            <a:ext uri="{FF2B5EF4-FFF2-40B4-BE49-F238E27FC236}">
              <a16:creationId xmlns:a16="http://schemas.microsoft.com/office/drawing/2014/main" id="{00000000-0008-0000-0000-0000DB0B0000}"/>
            </a:ext>
          </a:extLst>
        </xdr:cNvPr>
        <xdr:cNvSpPr>
          <a:spLocks noChangeShapeType="1"/>
        </xdr:cNvSpPr>
      </xdr:nvSpPr>
      <xdr:spPr bwMode="auto">
        <a:xfrm>
          <a:off x="1562100" y="4886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31</xdr:row>
      <xdr:rowOff>0</xdr:rowOff>
    </xdr:from>
    <xdr:to>
      <xdr:col>2</xdr:col>
      <xdr:colOff>0</xdr:colOff>
      <xdr:row>31</xdr:row>
      <xdr:rowOff>0</xdr:rowOff>
    </xdr:to>
    <xdr:sp macro="" textlink="">
      <xdr:nvSpPr>
        <xdr:cNvPr id="3036" name="Line 1502">
          <a:extLst>
            <a:ext uri="{FF2B5EF4-FFF2-40B4-BE49-F238E27FC236}">
              <a16:creationId xmlns:a16="http://schemas.microsoft.com/office/drawing/2014/main" id="{00000000-0008-0000-0000-0000DC0B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4886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31</xdr:row>
      <xdr:rowOff>0</xdr:rowOff>
    </xdr:from>
    <xdr:to>
      <xdr:col>2</xdr:col>
      <xdr:colOff>0</xdr:colOff>
      <xdr:row>31</xdr:row>
      <xdr:rowOff>0</xdr:rowOff>
    </xdr:to>
    <xdr:sp macro="" textlink="">
      <xdr:nvSpPr>
        <xdr:cNvPr id="3037" name="Line 1503">
          <a:extLst>
            <a:ext uri="{FF2B5EF4-FFF2-40B4-BE49-F238E27FC236}">
              <a16:creationId xmlns:a16="http://schemas.microsoft.com/office/drawing/2014/main" id="{00000000-0008-0000-0000-0000DD0B0000}"/>
            </a:ext>
          </a:extLst>
        </xdr:cNvPr>
        <xdr:cNvSpPr>
          <a:spLocks noChangeShapeType="1"/>
        </xdr:cNvSpPr>
      </xdr:nvSpPr>
      <xdr:spPr bwMode="auto">
        <a:xfrm>
          <a:off x="1562100" y="4886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31</xdr:row>
      <xdr:rowOff>0</xdr:rowOff>
    </xdr:from>
    <xdr:to>
      <xdr:col>2</xdr:col>
      <xdr:colOff>0</xdr:colOff>
      <xdr:row>31</xdr:row>
      <xdr:rowOff>0</xdr:rowOff>
    </xdr:to>
    <xdr:sp macro="" textlink="">
      <xdr:nvSpPr>
        <xdr:cNvPr id="3038" name="Line 1504">
          <a:extLst>
            <a:ext uri="{FF2B5EF4-FFF2-40B4-BE49-F238E27FC236}">
              <a16:creationId xmlns:a16="http://schemas.microsoft.com/office/drawing/2014/main" id="{00000000-0008-0000-0000-0000DE0B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4886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31</xdr:row>
      <xdr:rowOff>0</xdr:rowOff>
    </xdr:from>
    <xdr:to>
      <xdr:col>2</xdr:col>
      <xdr:colOff>0</xdr:colOff>
      <xdr:row>31</xdr:row>
      <xdr:rowOff>0</xdr:rowOff>
    </xdr:to>
    <xdr:sp macro="" textlink="">
      <xdr:nvSpPr>
        <xdr:cNvPr id="3039" name="Line 1505">
          <a:extLst>
            <a:ext uri="{FF2B5EF4-FFF2-40B4-BE49-F238E27FC236}">
              <a16:creationId xmlns:a16="http://schemas.microsoft.com/office/drawing/2014/main" id="{00000000-0008-0000-0000-0000DF0B0000}"/>
            </a:ext>
          </a:extLst>
        </xdr:cNvPr>
        <xdr:cNvSpPr>
          <a:spLocks noChangeShapeType="1"/>
        </xdr:cNvSpPr>
      </xdr:nvSpPr>
      <xdr:spPr bwMode="auto">
        <a:xfrm>
          <a:off x="1562100" y="4886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31</xdr:row>
      <xdr:rowOff>0</xdr:rowOff>
    </xdr:from>
    <xdr:to>
      <xdr:col>2</xdr:col>
      <xdr:colOff>0</xdr:colOff>
      <xdr:row>31</xdr:row>
      <xdr:rowOff>0</xdr:rowOff>
    </xdr:to>
    <xdr:sp macro="" textlink="">
      <xdr:nvSpPr>
        <xdr:cNvPr id="3040" name="Line 1506">
          <a:extLst>
            <a:ext uri="{FF2B5EF4-FFF2-40B4-BE49-F238E27FC236}">
              <a16:creationId xmlns:a16="http://schemas.microsoft.com/office/drawing/2014/main" id="{00000000-0008-0000-0000-0000E00B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4886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31</xdr:row>
      <xdr:rowOff>0</xdr:rowOff>
    </xdr:from>
    <xdr:to>
      <xdr:col>2</xdr:col>
      <xdr:colOff>0</xdr:colOff>
      <xdr:row>31</xdr:row>
      <xdr:rowOff>0</xdr:rowOff>
    </xdr:to>
    <xdr:sp macro="" textlink="">
      <xdr:nvSpPr>
        <xdr:cNvPr id="3041" name="Line 1507">
          <a:extLst>
            <a:ext uri="{FF2B5EF4-FFF2-40B4-BE49-F238E27FC236}">
              <a16:creationId xmlns:a16="http://schemas.microsoft.com/office/drawing/2014/main" id="{00000000-0008-0000-0000-0000E10B0000}"/>
            </a:ext>
          </a:extLst>
        </xdr:cNvPr>
        <xdr:cNvSpPr>
          <a:spLocks noChangeShapeType="1"/>
        </xdr:cNvSpPr>
      </xdr:nvSpPr>
      <xdr:spPr bwMode="auto">
        <a:xfrm>
          <a:off x="1562100" y="4886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31</xdr:row>
      <xdr:rowOff>0</xdr:rowOff>
    </xdr:from>
    <xdr:to>
      <xdr:col>2</xdr:col>
      <xdr:colOff>0</xdr:colOff>
      <xdr:row>31</xdr:row>
      <xdr:rowOff>0</xdr:rowOff>
    </xdr:to>
    <xdr:sp macro="" textlink="">
      <xdr:nvSpPr>
        <xdr:cNvPr id="3042" name="Line 1508">
          <a:extLst>
            <a:ext uri="{FF2B5EF4-FFF2-40B4-BE49-F238E27FC236}">
              <a16:creationId xmlns:a16="http://schemas.microsoft.com/office/drawing/2014/main" id="{00000000-0008-0000-0000-0000E20B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4886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31</xdr:row>
      <xdr:rowOff>0</xdr:rowOff>
    </xdr:from>
    <xdr:to>
      <xdr:col>2</xdr:col>
      <xdr:colOff>0</xdr:colOff>
      <xdr:row>31</xdr:row>
      <xdr:rowOff>0</xdr:rowOff>
    </xdr:to>
    <xdr:sp macro="" textlink="">
      <xdr:nvSpPr>
        <xdr:cNvPr id="3043" name="Line 1509">
          <a:extLst>
            <a:ext uri="{FF2B5EF4-FFF2-40B4-BE49-F238E27FC236}">
              <a16:creationId xmlns:a16="http://schemas.microsoft.com/office/drawing/2014/main" id="{00000000-0008-0000-0000-0000E30B0000}"/>
            </a:ext>
          </a:extLst>
        </xdr:cNvPr>
        <xdr:cNvSpPr>
          <a:spLocks noChangeShapeType="1"/>
        </xdr:cNvSpPr>
      </xdr:nvSpPr>
      <xdr:spPr bwMode="auto">
        <a:xfrm>
          <a:off x="1562100" y="4886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31</xdr:row>
      <xdr:rowOff>0</xdr:rowOff>
    </xdr:from>
    <xdr:to>
      <xdr:col>2</xdr:col>
      <xdr:colOff>0</xdr:colOff>
      <xdr:row>31</xdr:row>
      <xdr:rowOff>0</xdr:rowOff>
    </xdr:to>
    <xdr:sp macro="" textlink="">
      <xdr:nvSpPr>
        <xdr:cNvPr id="3044" name="Line 1510">
          <a:extLst>
            <a:ext uri="{FF2B5EF4-FFF2-40B4-BE49-F238E27FC236}">
              <a16:creationId xmlns:a16="http://schemas.microsoft.com/office/drawing/2014/main" id="{00000000-0008-0000-0000-0000E40B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4886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31</xdr:row>
      <xdr:rowOff>0</xdr:rowOff>
    </xdr:from>
    <xdr:to>
      <xdr:col>2</xdr:col>
      <xdr:colOff>0</xdr:colOff>
      <xdr:row>31</xdr:row>
      <xdr:rowOff>0</xdr:rowOff>
    </xdr:to>
    <xdr:sp macro="" textlink="">
      <xdr:nvSpPr>
        <xdr:cNvPr id="3045" name="Line 1511">
          <a:extLst>
            <a:ext uri="{FF2B5EF4-FFF2-40B4-BE49-F238E27FC236}">
              <a16:creationId xmlns:a16="http://schemas.microsoft.com/office/drawing/2014/main" id="{00000000-0008-0000-0000-0000E50B0000}"/>
            </a:ext>
          </a:extLst>
        </xdr:cNvPr>
        <xdr:cNvSpPr>
          <a:spLocks noChangeShapeType="1"/>
        </xdr:cNvSpPr>
      </xdr:nvSpPr>
      <xdr:spPr bwMode="auto">
        <a:xfrm>
          <a:off x="1562100" y="4886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31</xdr:row>
      <xdr:rowOff>0</xdr:rowOff>
    </xdr:from>
    <xdr:to>
      <xdr:col>2</xdr:col>
      <xdr:colOff>0</xdr:colOff>
      <xdr:row>31</xdr:row>
      <xdr:rowOff>0</xdr:rowOff>
    </xdr:to>
    <xdr:sp macro="" textlink="">
      <xdr:nvSpPr>
        <xdr:cNvPr id="3046" name="Line 1512">
          <a:extLst>
            <a:ext uri="{FF2B5EF4-FFF2-40B4-BE49-F238E27FC236}">
              <a16:creationId xmlns:a16="http://schemas.microsoft.com/office/drawing/2014/main" id="{00000000-0008-0000-0000-0000E60B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4886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31</xdr:row>
      <xdr:rowOff>0</xdr:rowOff>
    </xdr:from>
    <xdr:to>
      <xdr:col>2</xdr:col>
      <xdr:colOff>0</xdr:colOff>
      <xdr:row>31</xdr:row>
      <xdr:rowOff>0</xdr:rowOff>
    </xdr:to>
    <xdr:sp macro="" textlink="">
      <xdr:nvSpPr>
        <xdr:cNvPr id="3047" name="Line 1513">
          <a:extLst>
            <a:ext uri="{FF2B5EF4-FFF2-40B4-BE49-F238E27FC236}">
              <a16:creationId xmlns:a16="http://schemas.microsoft.com/office/drawing/2014/main" id="{00000000-0008-0000-0000-0000E70B0000}"/>
            </a:ext>
          </a:extLst>
        </xdr:cNvPr>
        <xdr:cNvSpPr>
          <a:spLocks noChangeShapeType="1"/>
        </xdr:cNvSpPr>
      </xdr:nvSpPr>
      <xdr:spPr bwMode="auto">
        <a:xfrm>
          <a:off x="1562100" y="4886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31</xdr:row>
      <xdr:rowOff>0</xdr:rowOff>
    </xdr:from>
    <xdr:to>
      <xdr:col>2</xdr:col>
      <xdr:colOff>0</xdr:colOff>
      <xdr:row>31</xdr:row>
      <xdr:rowOff>0</xdr:rowOff>
    </xdr:to>
    <xdr:sp macro="" textlink="">
      <xdr:nvSpPr>
        <xdr:cNvPr id="3048" name="Line 1514">
          <a:extLst>
            <a:ext uri="{FF2B5EF4-FFF2-40B4-BE49-F238E27FC236}">
              <a16:creationId xmlns:a16="http://schemas.microsoft.com/office/drawing/2014/main" id="{00000000-0008-0000-0000-0000E80B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4886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31</xdr:row>
      <xdr:rowOff>0</xdr:rowOff>
    </xdr:from>
    <xdr:to>
      <xdr:col>2</xdr:col>
      <xdr:colOff>0</xdr:colOff>
      <xdr:row>31</xdr:row>
      <xdr:rowOff>0</xdr:rowOff>
    </xdr:to>
    <xdr:sp macro="" textlink="">
      <xdr:nvSpPr>
        <xdr:cNvPr id="3049" name="Line 1515">
          <a:extLst>
            <a:ext uri="{FF2B5EF4-FFF2-40B4-BE49-F238E27FC236}">
              <a16:creationId xmlns:a16="http://schemas.microsoft.com/office/drawing/2014/main" id="{00000000-0008-0000-0000-0000E90B0000}"/>
            </a:ext>
          </a:extLst>
        </xdr:cNvPr>
        <xdr:cNvSpPr>
          <a:spLocks noChangeShapeType="1"/>
        </xdr:cNvSpPr>
      </xdr:nvSpPr>
      <xdr:spPr bwMode="auto">
        <a:xfrm>
          <a:off x="1562100" y="4886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31</xdr:row>
      <xdr:rowOff>0</xdr:rowOff>
    </xdr:from>
    <xdr:to>
      <xdr:col>2</xdr:col>
      <xdr:colOff>0</xdr:colOff>
      <xdr:row>31</xdr:row>
      <xdr:rowOff>0</xdr:rowOff>
    </xdr:to>
    <xdr:sp macro="" textlink="">
      <xdr:nvSpPr>
        <xdr:cNvPr id="3050" name="Line 1516">
          <a:extLst>
            <a:ext uri="{FF2B5EF4-FFF2-40B4-BE49-F238E27FC236}">
              <a16:creationId xmlns:a16="http://schemas.microsoft.com/office/drawing/2014/main" id="{00000000-0008-0000-0000-0000EA0B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4886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31</xdr:row>
      <xdr:rowOff>0</xdr:rowOff>
    </xdr:from>
    <xdr:to>
      <xdr:col>2</xdr:col>
      <xdr:colOff>0</xdr:colOff>
      <xdr:row>31</xdr:row>
      <xdr:rowOff>0</xdr:rowOff>
    </xdr:to>
    <xdr:sp macro="" textlink="">
      <xdr:nvSpPr>
        <xdr:cNvPr id="3051" name="Line 1517">
          <a:extLst>
            <a:ext uri="{FF2B5EF4-FFF2-40B4-BE49-F238E27FC236}">
              <a16:creationId xmlns:a16="http://schemas.microsoft.com/office/drawing/2014/main" id="{00000000-0008-0000-0000-0000EB0B0000}"/>
            </a:ext>
          </a:extLst>
        </xdr:cNvPr>
        <xdr:cNvSpPr>
          <a:spLocks noChangeShapeType="1"/>
        </xdr:cNvSpPr>
      </xdr:nvSpPr>
      <xdr:spPr bwMode="auto">
        <a:xfrm>
          <a:off x="1562100" y="4886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31</xdr:row>
      <xdr:rowOff>0</xdr:rowOff>
    </xdr:from>
    <xdr:to>
      <xdr:col>2</xdr:col>
      <xdr:colOff>0</xdr:colOff>
      <xdr:row>31</xdr:row>
      <xdr:rowOff>0</xdr:rowOff>
    </xdr:to>
    <xdr:sp macro="" textlink="">
      <xdr:nvSpPr>
        <xdr:cNvPr id="3052" name="Line 1518">
          <a:extLst>
            <a:ext uri="{FF2B5EF4-FFF2-40B4-BE49-F238E27FC236}">
              <a16:creationId xmlns:a16="http://schemas.microsoft.com/office/drawing/2014/main" id="{00000000-0008-0000-0000-0000EC0B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4886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31</xdr:row>
      <xdr:rowOff>0</xdr:rowOff>
    </xdr:from>
    <xdr:to>
      <xdr:col>2</xdr:col>
      <xdr:colOff>0</xdr:colOff>
      <xdr:row>31</xdr:row>
      <xdr:rowOff>0</xdr:rowOff>
    </xdr:to>
    <xdr:sp macro="" textlink="">
      <xdr:nvSpPr>
        <xdr:cNvPr id="3053" name="Line 1519">
          <a:extLst>
            <a:ext uri="{FF2B5EF4-FFF2-40B4-BE49-F238E27FC236}">
              <a16:creationId xmlns:a16="http://schemas.microsoft.com/office/drawing/2014/main" id="{00000000-0008-0000-0000-0000ED0B0000}"/>
            </a:ext>
          </a:extLst>
        </xdr:cNvPr>
        <xdr:cNvSpPr>
          <a:spLocks noChangeShapeType="1"/>
        </xdr:cNvSpPr>
      </xdr:nvSpPr>
      <xdr:spPr bwMode="auto">
        <a:xfrm>
          <a:off x="1562100" y="4886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31</xdr:row>
      <xdr:rowOff>0</xdr:rowOff>
    </xdr:from>
    <xdr:to>
      <xdr:col>2</xdr:col>
      <xdr:colOff>0</xdr:colOff>
      <xdr:row>31</xdr:row>
      <xdr:rowOff>0</xdr:rowOff>
    </xdr:to>
    <xdr:sp macro="" textlink="">
      <xdr:nvSpPr>
        <xdr:cNvPr id="3054" name="Line 1520">
          <a:extLst>
            <a:ext uri="{FF2B5EF4-FFF2-40B4-BE49-F238E27FC236}">
              <a16:creationId xmlns:a16="http://schemas.microsoft.com/office/drawing/2014/main" id="{00000000-0008-0000-0000-0000EE0B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4886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31</xdr:row>
      <xdr:rowOff>0</xdr:rowOff>
    </xdr:from>
    <xdr:to>
      <xdr:col>2</xdr:col>
      <xdr:colOff>0</xdr:colOff>
      <xdr:row>31</xdr:row>
      <xdr:rowOff>0</xdr:rowOff>
    </xdr:to>
    <xdr:sp macro="" textlink="">
      <xdr:nvSpPr>
        <xdr:cNvPr id="3055" name="Line 1521">
          <a:extLst>
            <a:ext uri="{FF2B5EF4-FFF2-40B4-BE49-F238E27FC236}">
              <a16:creationId xmlns:a16="http://schemas.microsoft.com/office/drawing/2014/main" id="{00000000-0008-0000-0000-0000EF0B0000}"/>
            </a:ext>
          </a:extLst>
        </xdr:cNvPr>
        <xdr:cNvSpPr>
          <a:spLocks noChangeShapeType="1"/>
        </xdr:cNvSpPr>
      </xdr:nvSpPr>
      <xdr:spPr bwMode="auto">
        <a:xfrm>
          <a:off x="1562100" y="4886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31</xdr:row>
      <xdr:rowOff>0</xdr:rowOff>
    </xdr:from>
    <xdr:to>
      <xdr:col>2</xdr:col>
      <xdr:colOff>0</xdr:colOff>
      <xdr:row>31</xdr:row>
      <xdr:rowOff>0</xdr:rowOff>
    </xdr:to>
    <xdr:sp macro="" textlink="">
      <xdr:nvSpPr>
        <xdr:cNvPr id="3056" name="Line 1522">
          <a:extLst>
            <a:ext uri="{FF2B5EF4-FFF2-40B4-BE49-F238E27FC236}">
              <a16:creationId xmlns:a16="http://schemas.microsoft.com/office/drawing/2014/main" id="{00000000-0008-0000-0000-0000F00B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4886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31</xdr:row>
      <xdr:rowOff>0</xdr:rowOff>
    </xdr:from>
    <xdr:to>
      <xdr:col>2</xdr:col>
      <xdr:colOff>0</xdr:colOff>
      <xdr:row>31</xdr:row>
      <xdr:rowOff>0</xdr:rowOff>
    </xdr:to>
    <xdr:sp macro="" textlink="">
      <xdr:nvSpPr>
        <xdr:cNvPr id="3057" name="Line 1523">
          <a:extLst>
            <a:ext uri="{FF2B5EF4-FFF2-40B4-BE49-F238E27FC236}">
              <a16:creationId xmlns:a16="http://schemas.microsoft.com/office/drawing/2014/main" id="{00000000-0008-0000-0000-0000F10B0000}"/>
            </a:ext>
          </a:extLst>
        </xdr:cNvPr>
        <xdr:cNvSpPr>
          <a:spLocks noChangeShapeType="1"/>
        </xdr:cNvSpPr>
      </xdr:nvSpPr>
      <xdr:spPr bwMode="auto">
        <a:xfrm>
          <a:off x="1562100" y="4886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31</xdr:row>
      <xdr:rowOff>0</xdr:rowOff>
    </xdr:from>
    <xdr:to>
      <xdr:col>2</xdr:col>
      <xdr:colOff>0</xdr:colOff>
      <xdr:row>31</xdr:row>
      <xdr:rowOff>0</xdr:rowOff>
    </xdr:to>
    <xdr:sp macro="" textlink="">
      <xdr:nvSpPr>
        <xdr:cNvPr id="3058" name="Line 1524">
          <a:extLst>
            <a:ext uri="{FF2B5EF4-FFF2-40B4-BE49-F238E27FC236}">
              <a16:creationId xmlns:a16="http://schemas.microsoft.com/office/drawing/2014/main" id="{00000000-0008-0000-0000-0000F20B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4886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31</xdr:row>
      <xdr:rowOff>0</xdr:rowOff>
    </xdr:from>
    <xdr:to>
      <xdr:col>2</xdr:col>
      <xdr:colOff>0</xdr:colOff>
      <xdr:row>31</xdr:row>
      <xdr:rowOff>0</xdr:rowOff>
    </xdr:to>
    <xdr:sp macro="" textlink="">
      <xdr:nvSpPr>
        <xdr:cNvPr id="3059" name="Line 1525">
          <a:extLst>
            <a:ext uri="{FF2B5EF4-FFF2-40B4-BE49-F238E27FC236}">
              <a16:creationId xmlns:a16="http://schemas.microsoft.com/office/drawing/2014/main" id="{00000000-0008-0000-0000-0000F30B0000}"/>
            </a:ext>
          </a:extLst>
        </xdr:cNvPr>
        <xdr:cNvSpPr>
          <a:spLocks noChangeShapeType="1"/>
        </xdr:cNvSpPr>
      </xdr:nvSpPr>
      <xdr:spPr bwMode="auto">
        <a:xfrm>
          <a:off x="1562100" y="4886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31</xdr:row>
      <xdr:rowOff>0</xdr:rowOff>
    </xdr:from>
    <xdr:to>
      <xdr:col>2</xdr:col>
      <xdr:colOff>0</xdr:colOff>
      <xdr:row>31</xdr:row>
      <xdr:rowOff>0</xdr:rowOff>
    </xdr:to>
    <xdr:sp macro="" textlink="">
      <xdr:nvSpPr>
        <xdr:cNvPr id="3060" name="Line 1526">
          <a:extLst>
            <a:ext uri="{FF2B5EF4-FFF2-40B4-BE49-F238E27FC236}">
              <a16:creationId xmlns:a16="http://schemas.microsoft.com/office/drawing/2014/main" id="{00000000-0008-0000-0000-0000F40B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4886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31</xdr:row>
      <xdr:rowOff>0</xdr:rowOff>
    </xdr:from>
    <xdr:to>
      <xdr:col>2</xdr:col>
      <xdr:colOff>0</xdr:colOff>
      <xdr:row>31</xdr:row>
      <xdr:rowOff>0</xdr:rowOff>
    </xdr:to>
    <xdr:sp macro="" textlink="">
      <xdr:nvSpPr>
        <xdr:cNvPr id="3061" name="Line 1527">
          <a:extLst>
            <a:ext uri="{FF2B5EF4-FFF2-40B4-BE49-F238E27FC236}">
              <a16:creationId xmlns:a16="http://schemas.microsoft.com/office/drawing/2014/main" id="{00000000-0008-0000-0000-0000F50B0000}"/>
            </a:ext>
          </a:extLst>
        </xdr:cNvPr>
        <xdr:cNvSpPr>
          <a:spLocks noChangeShapeType="1"/>
        </xdr:cNvSpPr>
      </xdr:nvSpPr>
      <xdr:spPr bwMode="auto">
        <a:xfrm>
          <a:off x="1562100" y="4886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31</xdr:row>
      <xdr:rowOff>0</xdr:rowOff>
    </xdr:from>
    <xdr:to>
      <xdr:col>2</xdr:col>
      <xdr:colOff>0</xdr:colOff>
      <xdr:row>31</xdr:row>
      <xdr:rowOff>0</xdr:rowOff>
    </xdr:to>
    <xdr:sp macro="" textlink="">
      <xdr:nvSpPr>
        <xdr:cNvPr id="3062" name="Line 1528">
          <a:extLst>
            <a:ext uri="{FF2B5EF4-FFF2-40B4-BE49-F238E27FC236}">
              <a16:creationId xmlns:a16="http://schemas.microsoft.com/office/drawing/2014/main" id="{00000000-0008-0000-0000-0000F60B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4886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31</xdr:row>
      <xdr:rowOff>0</xdr:rowOff>
    </xdr:from>
    <xdr:to>
      <xdr:col>2</xdr:col>
      <xdr:colOff>0</xdr:colOff>
      <xdr:row>31</xdr:row>
      <xdr:rowOff>0</xdr:rowOff>
    </xdr:to>
    <xdr:sp macro="" textlink="">
      <xdr:nvSpPr>
        <xdr:cNvPr id="3063" name="Line 1529">
          <a:extLst>
            <a:ext uri="{FF2B5EF4-FFF2-40B4-BE49-F238E27FC236}">
              <a16:creationId xmlns:a16="http://schemas.microsoft.com/office/drawing/2014/main" id="{00000000-0008-0000-0000-0000F70B0000}"/>
            </a:ext>
          </a:extLst>
        </xdr:cNvPr>
        <xdr:cNvSpPr>
          <a:spLocks noChangeShapeType="1"/>
        </xdr:cNvSpPr>
      </xdr:nvSpPr>
      <xdr:spPr bwMode="auto">
        <a:xfrm>
          <a:off x="1562100" y="4886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31</xdr:row>
      <xdr:rowOff>0</xdr:rowOff>
    </xdr:from>
    <xdr:to>
      <xdr:col>2</xdr:col>
      <xdr:colOff>0</xdr:colOff>
      <xdr:row>31</xdr:row>
      <xdr:rowOff>0</xdr:rowOff>
    </xdr:to>
    <xdr:sp macro="" textlink="">
      <xdr:nvSpPr>
        <xdr:cNvPr id="3064" name="Line 1530">
          <a:extLst>
            <a:ext uri="{FF2B5EF4-FFF2-40B4-BE49-F238E27FC236}">
              <a16:creationId xmlns:a16="http://schemas.microsoft.com/office/drawing/2014/main" id="{00000000-0008-0000-0000-0000F80B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4886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31</xdr:row>
      <xdr:rowOff>0</xdr:rowOff>
    </xdr:from>
    <xdr:to>
      <xdr:col>2</xdr:col>
      <xdr:colOff>0</xdr:colOff>
      <xdr:row>31</xdr:row>
      <xdr:rowOff>0</xdr:rowOff>
    </xdr:to>
    <xdr:sp macro="" textlink="">
      <xdr:nvSpPr>
        <xdr:cNvPr id="3065" name="Line 1531">
          <a:extLst>
            <a:ext uri="{FF2B5EF4-FFF2-40B4-BE49-F238E27FC236}">
              <a16:creationId xmlns:a16="http://schemas.microsoft.com/office/drawing/2014/main" id="{00000000-0008-0000-0000-0000F90B0000}"/>
            </a:ext>
          </a:extLst>
        </xdr:cNvPr>
        <xdr:cNvSpPr>
          <a:spLocks noChangeShapeType="1"/>
        </xdr:cNvSpPr>
      </xdr:nvSpPr>
      <xdr:spPr bwMode="auto">
        <a:xfrm>
          <a:off x="1562100" y="4886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31</xdr:row>
      <xdr:rowOff>0</xdr:rowOff>
    </xdr:from>
    <xdr:to>
      <xdr:col>2</xdr:col>
      <xdr:colOff>0</xdr:colOff>
      <xdr:row>31</xdr:row>
      <xdr:rowOff>0</xdr:rowOff>
    </xdr:to>
    <xdr:sp macro="" textlink="">
      <xdr:nvSpPr>
        <xdr:cNvPr id="3066" name="Line 1532">
          <a:extLst>
            <a:ext uri="{FF2B5EF4-FFF2-40B4-BE49-F238E27FC236}">
              <a16:creationId xmlns:a16="http://schemas.microsoft.com/office/drawing/2014/main" id="{00000000-0008-0000-0000-0000FA0B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4886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31</xdr:row>
      <xdr:rowOff>0</xdr:rowOff>
    </xdr:from>
    <xdr:to>
      <xdr:col>2</xdr:col>
      <xdr:colOff>0</xdr:colOff>
      <xdr:row>31</xdr:row>
      <xdr:rowOff>0</xdr:rowOff>
    </xdr:to>
    <xdr:sp macro="" textlink="">
      <xdr:nvSpPr>
        <xdr:cNvPr id="3067" name="Line 1533">
          <a:extLst>
            <a:ext uri="{FF2B5EF4-FFF2-40B4-BE49-F238E27FC236}">
              <a16:creationId xmlns:a16="http://schemas.microsoft.com/office/drawing/2014/main" id="{00000000-0008-0000-0000-0000FB0B0000}"/>
            </a:ext>
          </a:extLst>
        </xdr:cNvPr>
        <xdr:cNvSpPr>
          <a:spLocks noChangeShapeType="1"/>
        </xdr:cNvSpPr>
      </xdr:nvSpPr>
      <xdr:spPr bwMode="auto">
        <a:xfrm>
          <a:off x="1562100" y="4886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31</xdr:row>
      <xdr:rowOff>0</xdr:rowOff>
    </xdr:from>
    <xdr:to>
      <xdr:col>2</xdr:col>
      <xdr:colOff>0</xdr:colOff>
      <xdr:row>31</xdr:row>
      <xdr:rowOff>0</xdr:rowOff>
    </xdr:to>
    <xdr:sp macro="" textlink="">
      <xdr:nvSpPr>
        <xdr:cNvPr id="3068" name="Line 1534">
          <a:extLst>
            <a:ext uri="{FF2B5EF4-FFF2-40B4-BE49-F238E27FC236}">
              <a16:creationId xmlns:a16="http://schemas.microsoft.com/office/drawing/2014/main" id="{00000000-0008-0000-0000-0000FC0B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4886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31</xdr:row>
      <xdr:rowOff>0</xdr:rowOff>
    </xdr:from>
    <xdr:to>
      <xdr:col>2</xdr:col>
      <xdr:colOff>0</xdr:colOff>
      <xdr:row>31</xdr:row>
      <xdr:rowOff>0</xdr:rowOff>
    </xdr:to>
    <xdr:sp macro="" textlink="">
      <xdr:nvSpPr>
        <xdr:cNvPr id="3069" name="Line 1535">
          <a:extLst>
            <a:ext uri="{FF2B5EF4-FFF2-40B4-BE49-F238E27FC236}">
              <a16:creationId xmlns:a16="http://schemas.microsoft.com/office/drawing/2014/main" id="{00000000-0008-0000-0000-0000FD0B0000}"/>
            </a:ext>
          </a:extLst>
        </xdr:cNvPr>
        <xdr:cNvSpPr>
          <a:spLocks noChangeShapeType="1"/>
        </xdr:cNvSpPr>
      </xdr:nvSpPr>
      <xdr:spPr bwMode="auto">
        <a:xfrm>
          <a:off x="1562100" y="4886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31</xdr:row>
      <xdr:rowOff>0</xdr:rowOff>
    </xdr:from>
    <xdr:to>
      <xdr:col>2</xdr:col>
      <xdr:colOff>0</xdr:colOff>
      <xdr:row>31</xdr:row>
      <xdr:rowOff>0</xdr:rowOff>
    </xdr:to>
    <xdr:sp macro="" textlink="">
      <xdr:nvSpPr>
        <xdr:cNvPr id="3070" name="Line 1536">
          <a:extLst>
            <a:ext uri="{FF2B5EF4-FFF2-40B4-BE49-F238E27FC236}">
              <a16:creationId xmlns:a16="http://schemas.microsoft.com/office/drawing/2014/main" id="{00000000-0008-0000-0000-0000FE0B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4886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31</xdr:row>
      <xdr:rowOff>0</xdr:rowOff>
    </xdr:from>
    <xdr:to>
      <xdr:col>2</xdr:col>
      <xdr:colOff>0</xdr:colOff>
      <xdr:row>31</xdr:row>
      <xdr:rowOff>0</xdr:rowOff>
    </xdr:to>
    <xdr:sp macro="" textlink="">
      <xdr:nvSpPr>
        <xdr:cNvPr id="3071" name="Line 1537">
          <a:extLst>
            <a:ext uri="{FF2B5EF4-FFF2-40B4-BE49-F238E27FC236}">
              <a16:creationId xmlns:a16="http://schemas.microsoft.com/office/drawing/2014/main" id="{00000000-0008-0000-0000-0000FF0B0000}"/>
            </a:ext>
          </a:extLst>
        </xdr:cNvPr>
        <xdr:cNvSpPr>
          <a:spLocks noChangeShapeType="1"/>
        </xdr:cNvSpPr>
      </xdr:nvSpPr>
      <xdr:spPr bwMode="auto">
        <a:xfrm>
          <a:off x="1562100" y="4886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31</xdr:row>
      <xdr:rowOff>0</xdr:rowOff>
    </xdr:from>
    <xdr:to>
      <xdr:col>2</xdr:col>
      <xdr:colOff>0</xdr:colOff>
      <xdr:row>31</xdr:row>
      <xdr:rowOff>0</xdr:rowOff>
    </xdr:to>
    <xdr:sp macro="" textlink="">
      <xdr:nvSpPr>
        <xdr:cNvPr id="3072" name="Line 1538">
          <a:extLst>
            <a:ext uri="{FF2B5EF4-FFF2-40B4-BE49-F238E27FC236}">
              <a16:creationId xmlns:a16="http://schemas.microsoft.com/office/drawing/2014/main" id="{00000000-0008-0000-0000-0000000C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4886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31</xdr:row>
      <xdr:rowOff>0</xdr:rowOff>
    </xdr:from>
    <xdr:to>
      <xdr:col>2</xdr:col>
      <xdr:colOff>0</xdr:colOff>
      <xdr:row>31</xdr:row>
      <xdr:rowOff>0</xdr:rowOff>
    </xdr:to>
    <xdr:sp macro="" textlink="">
      <xdr:nvSpPr>
        <xdr:cNvPr id="3073" name="Line 1539">
          <a:extLst>
            <a:ext uri="{FF2B5EF4-FFF2-40B4-BE49-F238E27FC236}">
              <a16:creationId xmlns:a16="http://schemas.microsoft.com/office/drawing/2014/main" id="{00000000-0008-0000-0000-0000010C0000}"/>
            </a:ext>
          </a:extLst>
        </xdr:cNvPr>
        <xdr:cNvSpPr>
          <a:spLocks noChangeShapeType="1"/>
        </xdr:cNvSpPr>
      </xdr:nvSpPr>
      <xdr:spPr bwMode="auto">
        <a:xfrm>
          <a:off x="1562100" y="4886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31</xdr:row>
      <xdr:rowOff>0</xdr:rowOff>
    </xdr:from>
    <xdr:to>
      <xdr:col>2</xdr:col>
      <xdr:colOff>0</xdr:colOff>
      <xdr:row>31</xdr:row>
      <xdr:rowOff>0</xdr:rowOff>
    </xdr:to>
    <xdr:sp macro="" textlink="">
      <xdr:nvSpPr>
        <xdr:cNvPr id="3074" name="Line 1540">
          <a:extLst>
            <a:ext uri="{FF2B5EF4-FFF2-40B4-BE49-F238E27FC236}">
              <a16:creationId xmlns:a16="http://schemas.microsoft.com/office/drawing/2014/main" id="{00000000-0008-0000-0000-0000020C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4886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31</xdr:row>
      <xdr:rowOff>0</xdr:rowOff>
    </xdr:from>
    <xdr:to>
      <xdr:col>2</xdr:col>
      <xdr:colOff>0</xdr:colOff>
      <xdr:row>31</xdr:row>
      <xdr:rowOff>0</xdr:rowOff>
    </xdr:to>
    <xdr:sp macro="" textlink="">
      <xdr:nvSpPr>
        <xdr:cNvPr id="3075" name="Line 1541">
          <a:extLst>
            <a:ext uri="{FF2B5EF4-FFF2-40B4-BE49-F238E27FC236}">
              <a16:creationId xmlns:a16="http://schemas.microsoft.com/office/drawing/2014/main" id="{00000000-0008-0000-0000-0000030C0000}"/>
            </a:ext>
          </a:extLst>
        </xdr:cNvPr>
        <xdr:cNvSpPr>
          <a:spLocks noChangeShapeType="1"/>
        </xdr:cNvSpPr>
      </xdr:nvSpPr>
      <xdr:spPr bwMode="auto">
        <a:xfrm>
          <a:off x="1562100" y="4886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31</xdr:row>
      <xdr:rowOff>0</xdr:rowOff>
    </xdr:from>
    <xdr:to>
      <xdr:col>2</xdr:col>
      <xdr:colOff>0</xdr:colOff>
      <xdr:row>31</xdr:row>
      <xdr:rowOff>0</xdr:rowOff>
    </xdr:to>
    <xdr:sp macro="" textlink="">
      <xdr:nvSpPr>
        <xdr:cNvPr id="3076" name="Line 1542">
          <a:extLst>
            <a:ext uri="{FF2B5EF4-FFF2-40B4-BE49-F238E27FC236}">
              <a16:creationId xmlns:a16="http://schemas.microsoft.com/office/drawing/2014/main" id="{00000000-0008-0000-0000-0000040C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4886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31</xdr:row>
      <xdr:rowOff>0</xdr:rowOff>
    </xdr:from>
    <xdr:to>
      <xdr:col>2</xdr:col>
      <xdr:colOff>0</xdr:colOff>
      <xdr:row>31</xdr:row>
      <xdr:rowOff>0</xdr:rowOff>
    </xdr:to>
    <xdr:sp macro="" textlink="">
      <xdr:nvSpPr>
        <xdr:cNvPr id="3077" name="Line 1543">
          <a:extLst>
            <a:ext uri="{FF2B5EF4-FFF2-40B4-BE49-F238E27FC236}">
              <a16:creationId xmlns:a16="http://schemas.microsoft.com/office/drawing/2014/main" id="{00000000-0008-0000-0000-0000050C0000}"/>
            </a:ext>
          </a:extLst>
        </xdr:cNvPr>
        <xdr:cNvSpPr>
          <a:spLocks noChangeShapeType="1"/>
        </xdr:cNvSpPr>
      </xdr:nvSpPr>
      <xdr:spPr bwMode="auto">
        <a:xfrm>
          <a:off x="1562100" y="4886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31</xdr:row>
      <xdr:rowOff>0</xdr:rowOff>
    </xdr:from>
    <xdr:to>
      <xdr:col>2</xdr:col>
      <xdr:colOff>0</xdr:colOff>
      <xdr:row>31</xdr:row>
      <xdr:rowOff>0</xdr:rowOff>
    </xdr:to>
    <xdr:sp macro="" textlink="">
      <xdr:nvSpPr>
        <xdr:cNvPr id="3078" name="Line 1544">
          <a:extLst>
            <a:ext uri="{FF2B5EF4-FFF2-40B4-BE49-F238E27FC236}">
              <a16:creationId xmlns:a16="http://schemas.microsoft.com/office/drawing/2014/main" id="{00000000-0008-0000-0000-0000060C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4886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31</xdr:row>
      <xdr:rowOff>0</xdr:rowOff>
    </xdr:from>
    <xdr:to>
      <xdr:col>2</xdr:col>
      <xdr:colOff>0</xdr:colOff>
      <xdr:row>31</xdr:row>
      <xdr:rowOff>0</xdr:rowOff>
    </xdr:to>
    <xdr:sp macro="" textlink="">
      <xdr:nvSpPr>
        <xdr:cNvPr id="3079" name="Line 1545">
          <a:extLst>
            <a:ext uri="{FF2B5EF4-FFF2-40B4-BE49-F238E27FC236}">
              <a16:creationId xmlns:a16="http://schemas.microsoft.com/office/drawing/2014/main" id="{00000000-0008-0000-0000-0000070C0000}"/>
            </a:ext>
          </a:extLst>
        </xdr:cNvPr>
        <xdr:cNvSpPr>
          <a:spLocks noChangeShapeType="1"/>
        </xdr:cNvSpPr>
      </xdr:nvSpPr>
      <xdr:spPr bwMode="auto">
        <a:xfrm>
          <a:off x="1562100" y="4886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31</xdr:row>
      <xdr:rowOff>0</xdr:rowOff>
    </xdr:from>
    <xdr:to>
      <xdr:col>2</xdr:col>
      <xdr:colOff>0</xdr:colOff>
      <xdr:row>31</xdr:row>
      <xdr:rowOff>0</xdr:rowOff>
    </xdr:to>
    <xdr:sp macro="" textlink="">
      <xdr:nvSpPr>
        <xdr:cNvPr id="3080" name="Line 1546">
          <a:extLst>
            <a:ext uri="{FF2B5EF4-FFF2-40B4-BE49-F238E27FC236}">
              <a16:creationId xmlns:a16="http://schemas.microsoft.com/office/drawing/2014/main" id="{00000000-0008-0000-0000-0000080C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4886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31</xdr:row>
      <xdr:rowOff>0</xdr:rowOff>
    </xdr:from>
    <xdr:to>
      <xdr:col>2</xdr:col>
      <xdr:colOff>0</xdr:colOff>
      <xdr:row>31</xdr:row>
      <xdr:rowOff>0</xdr:rowOff>
    </xdr:to>
    <xdr:sp macro="" textlink="">
      <xdr:nvSpPr>
        <xdr:cNvPr id="3081" name="Line 1547">
          <a:extLst>
            <a:ext uri="{FF2B5EF4-FFF2-40B4-BE49-F238E27FC236}">
              <a16:creationId xmlns:a16="http://schemas.microsoft.com/office/drawing/2014/main" id="{00000000-0008-0000-0000-0000090C0000}"/>
            </a:ext>
          </a:extLst>
        </xdr:cNvPr>
        <xdr:cNvSpPr>
          <a:spLocks noChangeShapeType="1"/>
        </xdr:cNvSpPr>
      </xdr:nvSpPr>
      <xdr:spPr bwMode="auto">
        <a:xfrm>
          <a:off x="1562100" y="4886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31</xdr:row>
      <xdr:rowOff>0</xdr:rowOff>
    </xdr:from>
    <xdr:to>
      <xdr:col>2</xdr:col>
      <xdr:colOff>0</xdr:colOff>
      <xdr:row>31</xdr:row>
      <xdr:rowOff>0</xdr:rowOff>
    </xdr:to>
    <xdr:sp macro="" textlink="">
      <xdr:nvSpPr>
        <xdr:cNvPr id="3082" name="Line 1548">
          <a:extLst>
            <a:ext uri="{FF2B5EF4-FFF2-40B4-BE49-F238E27FC236}">
              <a16:creationId xmlns:a16="http://schemas.microsoft.com/office/drawing/2014/main" id="{00000000-0008-0000-0000-00000A0C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4886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31</xdr:row>
      <xdr:rowOff>0</xdr:rowOff>
    </xdr:from>
    <xdr:to>
      <xdr:col>2</xdr:col>
      <xdr:colOff>0</xdr:colOff>
      <xdr:row>31</xdr:row>
      <xdr:rowOff>0</xdr:rowOff>
    </xdr:to>
    <xdr:sp macro="" textlink="">
      <xdr:nvSpPr>
        <xdr:cNvPr id="3083" name="Line 1549">
          <a:extLst>
            <a:ext uri="{FF2B5EF4-FFF2-40B4-BE49-F238E27FC236}">
              <a16:creationId xmlns:a16="http://schemas.microsoft.com/office/drawing/2014/main" id="{00000000-0008-0000-0000-00000B0C0000}"/>
            </a:ext>
          </a:extLst>
        </xdr:cNvPr>
        <xdr:cNvSpPr>
          <a:spLocks noChangeShapeType="1"/>
        </xdr:cNvSpPr>
      </xdr:nvSpPr>
      <xdr:spPr bwMode="auto">
        <a:xfrm>
          <a:off x="1562100" y="4886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31</xdr:row>
      <xdr:rowOff>0</xdr:rowOff>
    </xdr:from>
    <xdr:to>
      <xdr:col>2</xdr:col>
      <xdr:colOff>0</xdr:colOff>
      <xdr:row>31</xdr:row>
      <xdr:rowOff>0</xdr:rowOff>
    </xdr:to>
    <xdr:sp macro="" textlink="">
      <xdr:nvSpPr>
        <xdr:cNvPr id="3084" name="Line 1550">
          <a:extLst>
            <a:ext uri="{FF2B5EF4-FFF2-40B4-BE49-F238E27FC236}">
              <a16:creationId xmlns:a16="http://schemas.microsoft.com/office/drawing/2014/main" id="{00000000-0008-0000-0000-00000C0C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4886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31</xdr:row>
      <xdr:rowOff>0</xdr:rowOff>
    </xdr:from>
    <xdr:to>
      <xdr:col>2</xdr:col>
      <xdr:colOff>0</xdr:colOff>
      <xdr:row>31</xdr:row>
      <xdr:rowOff>0</xdr:rowOff>
    </xdr:to>
    <xdr:sp macro="" textlink="">
      <xdr:nvSpPr>
        <xdr:cNvPr id="3085" name="Line 1551">
          <a:extLst>
            <a:ext uri="{FF2B5EF4-FFF2-40B4-BE49-F238E27FC236}">
              <a16:creationId xmlns:a16="http://schemas.microsoft.com/office/drawing/2014/main" id="{00000000-0008-0000-0000-00000D0C0000}"/>
            </a:ext>
          </a:extLst>
        </xdr:cNvPr>
        <xdr:cNvSpPr>
          <a:spLocks noChangeShapeType="1"/>
        </xdr:cNvSpPr>
      </xdr:nvSpPr>
      <xdr:spPr bwMode="auto">
        <a:xfrm>
          <a:off x="1562100" y="4886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31</xdr:row>
      <xdr:rowOff>0</xdr:rowOff>
    </xdr:from>
    <xdr:to>
      <xdr:col>2</xdr:col>
      <xdr:colOff>0</xdr:colOff>
      <xdr:row>31</xdr:row>
      <xdr:rowOff>0</xdr:rowOff>
    </xdr:to>
    <xdr:sp macro="" textlink="">
      <xdr:nvSpPr>
        <xdr:cNvPr id="3086" name="Line 1552">
          <a:extLst>
            <a:ext uri="{FF2B5EF4-FFF2-40B4-BE49-F238E27FC236}">
              <a16:creationId xmlns:a16="http://schemas.microsoft.com/office/drawing/2014/main" id="{00000000-0008-0000-0000-00000E0C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4886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31</xdr:row>
      <xdr:rowOff>0</xdr:rowOff>
    </xdr:from>
    <xdr:to>
      <xdr:col>2</xdr:col>
      <xdr:colOff>0</xdr:colOff>
      <xdr:row>31</xdr:row>
      <xdr:rowOff>0</xdr:rowOff>
    </xdr:to>
    <xdr:sp macro="" textlink="">
      <xdr:nvSpPr>
        <xdr:cNvPr id="3087" name="Line 1553">
          <a:extLst>
            <a:ext uri="{FF2B5EF4-FFF2-40B4-BE49-F238E27FC236}">
              <a16:creationId xmlns:a16="http://schemas.microsoft.com/office/drawing/2014/main" id="{00000000-0008-0000-0000-00000F0C0000}"/>
            </a:ext>
          </a:extLst>
        </xdr:cNvPr>
        <xdr:cNvSpPr>
          <a:spLocks noChangeShapeType="1"/>
        </xdr:cNvSpPr>
      </xdr:nvSpPr>
      <xdr:spPr bwMode="auto">
        <a:xfrm>
          <a:off x="1562100" y="4886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31</xdr:row>
      <xdr:rowOff>0</xdr:rowOff>
    </xdr:from>
    <xdr:to>
      <xdr:col>2</xdr:col>
      <xdr:colOff>0</xdr:colOff>
      <xdr:row>31</xdr:row>
      <xdr:rowOff>0</xdr:rowOff>
    </xdr:to>
    <xdr:sp macro="" textlink="">
      <xdr:nvSpPr>
        <xdr:cNvPr id="3088" name="Line 1554">
          <a:extLst>
            <a:ext uri="{FF2B5EF4-FFF2-40B4-BE49-F238E27FC236}">
              <a16:creationId xmlns:a16="http://schemas.microsoft.com/office/drawing/2014/main" id="{00000000-0008-0000-0000-0000100C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4886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31</xdr:row>
      <xdr:rowOff>0</xdr:rowOff>
    </xdr:from>
    <xdr:to>
      <xdr:col>2</xdr:col>
      <xdr:colOff>0</xdr:colOff>
      <xdr:row>31</xdr:row>
      <xdr:rowOff>0</xdr:rowOff>
    </xdr:to>
    <xdr:sp macro="" textlink="">
      <xdr:nvSpPr>
        <xdr:cNvPr id="3089" name="Line 1555">
          <a:extLst>
            <a:ext uri="{FF2B5EF4-FFF2-40B4-BE49-F238E27FC236}">
              <a16:creationId xmlns:a16="http://schemas.microsoft.com/office/drawing/2014/main" id="{00000000-0008-0000-0000-0000110C0000}"/>
            </a:ext>
          </a:extLst>
        </xdr:cNvPr>
        <xdr:cNvSpPr>
          <a:spLocks noChangeShapeType="1"/>
        </xdr:cNvSpPr>
      </xdr:nvSpPr>
      <xdr:spPr bwMode="auto">
        <a:xfrm>
          <a:off x="1562100" y="4886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31</xdr:row>
      <xdr:rowOff>0</xdr:rowOff>
    </xdr:from>
    <xdr:to>
      <xdr:col>2</xdr:col>
      <xdr:colOff>0</xdr:colOff>
      <xdr:row>31</xdr:row>
      <xdr:rowOff>0</xdr:rowOff>
    </xdr:to>
    <xdr:sp macro="" textlink="">
      <xdr:nvSpPr>
        <xdr:cNvPr id="3090" name="Line 1556">
          <a:extLst>
            <a:ext uri="{FF2B5EF4-FFF2-40B4-BE49-F238E27FC236}">
              <a16:creationId xmlns:a16="http://schemas.microsoft.com/office/drawing/2014/main" id="{00000000-0008-0000-0000-0000120C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4886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31</xdr:row>
      <xdr:rowOff>0</xdr:rowOff>
    </xdr:from>
    <xdr:to>
      <xdr:col>2</xdr:col>
      <xdr:colOff>0</xdr:colOff>
      <xdr:row>31</xdr:row>
      <xdr:rowOff>0</xdr:rowOff>
    </xdr:to>
    <xdr:sp macro="" textlink="">
      <xdr:nvSpPr>
        <xdr:cNvPr id="3091" name="Line 1557">
          <a:extLst>
            <a:ext uri="{FF2B5EF4-FFF2-40B4-BE49-F238E27FC236}">
              <a16:creationId xmlns:a16="http://schemas.microsoft.com/office/drawing/2014/main" id="{00000000-0008-0000-0000-0000130C0000}"/>
            </a:ext>
          </a:extLst>
        </xdr:cNvPr>
        <xdr:cNvSpPr>
          <a:spLocks noChangeShapeType="1"/>
        </xdr:cNvSpPr>
      </xdr:nvSpPr>
      <xdr:spPr bwMode="auto">
        <a:xfrm>
          <a:off x="1562100" y="4886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190500</xdr:colOff>
      <xdr:row>31</xdr:row>
      <xdr:rowOff>0</xdr:rowOff>
    </xdr:from>
    <xdr:to>
      <xdr:col>7</xdr:col>
      <xdr:colOff>0</xdr:colOff>
      <xdr:row>34</xdr:row>
      <xdr:rowOff>9525</xdr:rowOff>
    </xdr:to>
    <xdr:sp macro="" textlink="">
      <xdr:nvSpPr>
        <xdr:cNvPr id="3098" name="AutoShape 1564">
          <a:extLst>
            <a:ext uri="{FF2B5EF4-FFF2-40B4-BE49-F238E27FC236}">
              <a16:creationId xmlns:a16="http://schemas.microsoft.com/office/drawing/2014/main" id="{00000000-0008-0000-0000-00001A0C0000}"/>
            </a:ext>
          </a:extLst>
        </xdr:cNvPr>
        <xdr:cNvSpPr>
          <a:spLocks noChangeArrowheads="1"/>
        </xdr:cNvSpPr>
      </xdr:nvSpPr>
      <xdr:spPr bwMode="auto">
        <a:xfrm>
          <a:off x="1971675" y="4886325"/>
          <a:ext cx="685800" cy="5524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0</xdr:colOff>
      <xdr:row>31</xdr:row>
      <xdr:rowOff>0</xdr:rowOff>
    </xdr:from>
    <xdr:to>
      <xdr:col>13</xdr:col>
      <xdr:colOff>0</xdr:colOff>
      <xdr:row>34</xdr:row>
      <xdr:rowOff>9525</xdr:rowOff>
    </xdr:to>
    <xdr:sp macro="" textlink="">
      <xdr:nvSpPr>
        <xdr:cNvPr id="3099" name="AutoShape 1565">
          <a:extLst>
            <a:ext uri="{FF2B5EF4-FFF2-40B4-BE49-F238E27FC236}">
              <a16:creationId xmlns:a16="http://schemas.microsoft.com/office/drawing/2014/main" id="{00000000-0008-0000-0000-00001B0C0000}"/>
            </a:ext>
          </a:extLst>
        </xdr:cNvPr>
        <xdr:cNvSpPr>
          <a:spLocks noChangeArrowheads="1"/>
        </xdr:cNvSpPr>
      </xdr:nvSpPr>
      <xdr:spPr bwMode="auto">
        <a:xfrm>
          <a:off x="3314700" y="4886325"/>
          <a:ext cx="657225" cy="5524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31</xdr:row>
      <xdr:rowOff>0</xdr:rowOff>
    </xdr:from>
    <xdr:to>
      <xdr:col>19</xdr:col>
      <xdr:colOff>0</xdr:colOff>
      <xdr:row>34</xdr:row>
      <xdr:rowOff>9525</xdr:rowOff>
    </xdr:to>
    <xdr:sp macro="" textlink="">
      <xdr:nvSpPr>
        <xdr:cNvPr id="3102" name="AutoShape 1568">
          <a:extLst>
            <a:ext uri="{FF2B5EF4-FFF2-40B4-BE49-F238E27FC236}">
              <a16:creationId xmlns:a16="http://schemas.microsoft.com/office/drawing/2014/main" id="{00000000-0008-0000-0000-00001E0C0000}"/>
            </a:ext>
          </a:extLst>
        </xdr:cNvPr>
        <xdr:cNvSpPr>
          <a:spLocks noChangeArrowheads="1"/>
        </xdr:cNvSpPr>
      </xdr:nvSpPr>
      <xdr:spPr bwMode="auto">
        <a:xfrm>
          <a:off x="4629150" y="4886325"/>
          <a:ext cx="657225" cy="5524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27</xdr:col>
      <xdr:colOff>190500</xdr:colOff>
      <xdr:row>11</xdr:row>
      <xdr:rowOff>9525</xdr:rowOff>
    </xdr:from>
    <xdr:to>
      <xdr:col>31</xdr:col>
      <xdr:colOff>9525</xdr:colOff>
      <xdr:row>14</xdr:row>
      <xdr:rowOff>9525</xdr:rowOff>
    </xdr:to>
    <xdr:sp macro="" textlink="">
      <xdr:nvSpPr>
        <xdr:cNvPr id="3103" name="AutoShape 1569">
          <a:extLst>
            <a:ext uri="{FF2B5EF4-FFF2-40B4-BE49-F238E27FC236}">
              <a16:creationId xmlns:a16="http://schemas.microsoft.com/office/drawing/2014/main" id="{00000000-0008-0000-0000-00001F0C0000}"/>
            </a:ext>
          </a:extLst>
        </xdr:cNvPr>
        <xdr:cNvSpPr>
          <a:spLocks noChangeArrowheads="1"/>
        </xdr:cNvSpPr>
      </xdr:nvSpPr>
      <xdr:spPr bwMode="auto">
        <a:xfrm>
          <a:off x="7229475" y="1447800"/>
          <a:ext cx="695325" cy="5143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27</xdr:col>
      <xdr:colOff>190500</xdr:colOff>
      <xdr:row>16</xdr:row>
      <xdr:rowOff>9525</xdr:rowOff>
    </xdr:from>
    <xdr:to>
      <xdr:col>31</xdr:col>
      <xdr:colOff>9525</xdr:colOff>
      <xdr:row>19</xdr:row>
      <xdr:rowOff>0</xdr:rowOff>
    </xdr:to>
    <xdr:sp macro="" textlink="">
      <xdr:nvSpPr>
        <xdr:cNvPr id="3104" name="AutoShape 1570">
          <a:extLst>
            <a:ext uri="{FF2B5EF4-FFF2-40B4-BE49-F238E27FC236}">
              <a16:creationId xmlns:a16="http://schemas.microsoft.com/office/drawing/2014/main" id="{00000000-0008-0000-0000-0000200C0000}"/>
            </a:ext>
          </a:extLst>
        </xdr:cNvPr>
        <xdr:cNvSpPr>
          <a:spLocks noChangeArrowheads="1"/>
        </xdr:cNvSpPr>
      </xdr:nvSpPr>
      <xdr:spPr bwMode="auto">
        <a:xfrm>
          <a:off x="7229475" y="2305050"/>
          <a:ext cx="695325" cy="50482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27</xdr:col>
      <xdr:colOff>190500</xdr:colOff>
      <xdr:row>21</xdr:row>
      <xdr:rowOff>9525</xdr:rowOff>
    </xdr:from>
    <xdr:to>
      <xdr:col>31</xdr:col>
      <xdr:colOff>9525</xdr:colOff>
      <xdr:row>24</xdr:row>
      <xdr:rowOff>0</xdr:rowOff>
    </xdr:to>
    <xdr:sp macro="" textlink="">
      <xdr:nvSpPr>
        <xdr:cNvPr id="3107" name="AutoShape 1573">
          <a:extLst>
            <a:ext uri="{FF2B5EF4-FFF2-40B4-BE49-F238E27FC236}">
              <a16:creationId xmlns:a16="http://schemas.microsoft.com/office/drawing/2014/main" id="{00000000-0008-0000-0000-0000230C0000}"/>
            </a:ext>
          </a:extLst>
        </xdr:cNvPr>
        <xdr:cNvSpPr>
          <a:spLocks noChangeArrowheads="1"/>
        </xdr:cNvSpPr>
      </xdr:nvSpPr>
      <xdr:spPr bwMode="auto">
        <a:xfrm>
          <a:off x="7229475" y="3162300"/>
          <a:ext cx="695325" cy="50482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31</xdr:row>
      <xdr:rowOff>0</xdr:rowOff>
    </xdr:from>
    <xdr:to>
      <xdr:col>25</xdr:col>
      <xdr:colOff>0</xdr:colOff>
      <xdr:row>34</xdr:row>
      <xdr:rowOff>9525</xdr:rowOff>
    </xdr:to>
    <xdr:sp macro="" textlink="">
      <xdr:nvSpPr>
        <xdr:cNvPr id="3113" name="AutoShape 1579">
          <a:extLst>
            <a:ext uri="{FF2B5EF4-FFF2-40B4-BE49-F238E27FC236}">
              <a16:creationId xmlns:a16="http://schemas.microsoft.com/office/drawing/2014/main" id="{00000000-0008-0000-0000-0000290C0000}"/>
            </a:ext>
          </a:extLst>
        </xdr:cNvPr>
        <xdr:cNvSpPr>
          <a:spLocks noChangeArrowheads="1"/>
        </xdr:cNvSpPr>
      </xdr:nvSpPr>
      <xdr:spPr bwMode="auto">
        <a:xfrm>
          <a:off x="5943600" y="4886325"/>
          <a:ext cx="657225" cy="5524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27</xdr:col>
      <xdr:colOff>190500</xdr:colOff>
      <xdr:row>26</xdr:row>
      <xdr:rowOff>9525</xdr:rowOff>
    </xdr:from>
    <xdr:to>
      <xdr:col>31</xdr:col>
      <xdr:colOff>9525</xdr:colOff>
      <xdr:row>29</xdr:row>
      <xdr:rowOff>0</xdr:rowOff>
    </xdr:to>
    <xdr:sp macro="" textlink="">
      <xdr:nvSpPr>
        <xdr:cNvPr id="3114" name="AutoShape 1583">
          <a:extLst>
            <a:ext uri="{FF2B5EF4-FFF2-40B4-BE49-F238E27FC236}">
              <a16:creationId xmlns:a16="http://schemas.microsoft.com/office/drawing/2014/main" id="{00000000-0008-0000-0000-00002A0C0000}"/>
            </a:ext>
          </a:extLst>
        </xdr:cNvPr>
        <xdr:cNvSpPr>
          <a:spLocks noChangeArrowheads="1"/>
        </xdr:cNvSpPr>
      </xdr:nvSpPr>
      <xdr:spPr bwMode="auto">
        <a:xfrm>
          <a:off x="7229475" y="4019550"/>
          <a:ext cx="695325" cy="50482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Z54"/>
  <sheetViews>
    <sheetView tabSelected="1" view="pageBreakPreview" zoomScale="60" zoomScaleNormal="100" workbookViewId="0">
      <selection activeCell="BB15" sqref="BB15:BC15"/>
    </sheetView>
  </sheetViews>
  <sheetFormatPr defaultColWidth="2.6640625" defaultRowHeight="13.2" x14ac:dyDescent="0.2"/>
  <cols>
    <col min="1" max="1" width="4.109375" style="1" customWidth="1"/>
    <col min="2" max="2" width="14.44140625" style="1" customWidth="1"/>
    <col min="3" max="32" width="2.6640625" style="1" customWidth="1"/>
    <col min="33" max="36" width="2.88671875" style="1" customWidth="1"/>
    <col min="37" max="37" width="7.21875" style="1" customWidth="1"/>
    <col min="38" max="39" width="3.88671875" style="1" customWidth="1"/>
    <col min="40" max="40" width="7.21875" style="1" customWidth="1"/>
    <col min="41" max="41" width="3.109375" style="1" customWidth="1"/>
    <col min="42" max="42" width="2.6640625" style="1" customWidth="1"/>
    <col min="43" max="44" width="7.44140625" style="1" customWidth="1"/>
    <col min="45" max="45" width="2.6640625" style="1" customWidth="1"/>
    <col min="46" max="46" width="6.88671875" style="1" customWidth="1"/>
    <col min="47" max="47" width="7.109375" style="1" customWidth="1"/>
    <col min="48" max="48" width="6.109375" style="1" customWidth="1"/>
    <col min="49" max="256" width="2.6640625" style="1"/>
    <col min="257" max="257" width="2.6640625" style="1" customWidth="1"/>
    <col min="258" max="258" width="17.88671875" style="1" customWidth="1"/>
    <col min="259" max="292" width="2.88671875" style="1" customWidth="1"/>
    <col min="293" max="293" width="7.21875" style="1" customWidth="1"/>
    <col min="294" max="295" width="3.88671875" style="1" customWidth="1"/>
    <col min="296" max="296" width="7.21875" style="1" customWidth="1"/>
    <col min="297" max="297" width="3.109375" style="1" customWidth="1"/>
    <col min="298" max="298" width="2.6640625" style="1" customWidth="1"/>
    <col min="299" max="300" width="7.44140625" style="1" customWidth="1"/>
    <col min="301" max="301" width="2.6640625" style="1" customWidth="1"/>
    <col min="302" max="302" width="6.88671875" style="1" customWidth="1"/>
    <col min="303" max="303" width="7.109375" style="1" customWidth="1"/>
    <col min="304" max="304" width="6.109375" style="1" customWidth="1"/>
    <col min="305" max="512" width="2.6640625" style="1"/>
    <col min="513" max="513" width="2.6640625" style="1" customWidth="1"/>
    <col min="514" max="514" width="17.88671875" style="1" customWidth="1"/>
    <col min="515" max="548" width="2.88671875" style="1" customWidth="1"/>
    <col min="549" max="549" width="7.21875" style="1" customWidth="1"/>
    <col min="550" max="551" width="3.88671875" style="1" customWidth="1"/>
    <col min="552" max="552" width="7.21875" style="1" customWidth="1"/>
    <col min="553" max="553" width="3.109375" style="1" customWidth="1"/>
    <col min="554" max="554" width="2.6640625" style="1" customWidth="1"/>
    <col min="555" max="556" width="7.44140625" style="1" customWidth="1"/>
    <col min="557" max="557" width="2.6640625" style="1" customWidth="1"/>
    <col min="558" max="558" width="6.88671875" style="1" customWidth="1"/>
    <col min="559" max="559" width="7.109375" style="1" customWidth="1"/>
    <col min="560" max="560" width="6.109375" style="1" customWidth="1"/>
    <col min="561" max="768" width="2.6640625" style="1"/>
    <col min="769" max="769" width="2.6640625" style="1" customWidth="1"/>
    <col min="770" max="770" width="17.88671875" style="1" customWidth="1"/>
    <col min="771" max="804" width="2.88671875" style="1" customWidth="1"/>
    <col min="805" max="805" width="7.21875" style="1" customWidth="1"/>
    <col min="806" max="807" width="3.88671875" style="1" customWidth="1"/>
    <col min="808" max="808" width="7.21875" style="1" customWidth="1"/>
    <col min="809" max="809" width="3.109375" style="1" customWidth="1"/>
    <col min="810" max="810" width="2.6640625" style="1" customWidth="1"/>
    <col min="811" max="812" width="7.44140625" style="1" customWidth="1"/>
    <col min="813" max="813" width="2.6640625" style="1" customWidth="1"/>
    <col min="814" max="814" width="6.88671875" style="1" customWidth="1"/>
    <col min="815" max="815" width="7.109375" style="1" customWidth="1"/>
    <col min="816" max="816" width="6.109375" style="1" customWidth="1"/>
    <col min="817" max="1024" width="2.6640625" style="1"/>
    <col min="1025" max="1025" width="2.6640625" style="1" customWidth="1"/>
    <col min="1026" max="1026" width="17.88671875" style="1" customWidth="1"/>
    <col min="1027" max="1060" width="2.88671875" style="1" customWidth="1"/>
    <col min="1061" max="1061" width="7.21875" style="1" customWidth="1"/>
    <col min="1062" max="1063" width="3.88671875" style="1" customWidth="1"/>
    <col min="1064" max="1064" width="7.21875" style="1" customWidth="1"/>
    <col min="1065" max="1065" width="3.109375" style="1" customWidth="1"/>
    <col min="1066" max="1066" width="2.6640625" style="1" customWidth="1"/>
    <col min="1067" max="1068" width="7.44140625" style="1" customWidth="1"/>
    <col min="1069" max="1069" width="2.6640625" style="1" customWidth="1"/>
    <col min="1070" max="1070" width="6.88671875" style="1" customWidth="1"/>
    <col min="1071" max="1071" width="7.109375" style="1" customWidth="1"/>
    <col min="1072" max="1072" width="6.109375" style="1" customWidth="1"/>
    <col min="1073" max="1280" width="2.6640625" style="1"/>
    <col min="1281" max="1281" width="2.6640625" style="1" customWidth="1"/>
    <col min="1282" max="1282" width="17.88671875" style="1" customWidth="1"/>
    <col min="1283" max="1316" width="2.88671875" style="1" customWidth="1"/>
    <col min="1317" max="1317" width="7.21875" style="1" customWidth="1"/>
    <col min="1318" max="1319" width="3.88671875" style="1" customWidth="1"/>
    <col min="1320" max="1320" width="7.21875" style="1" customWidth="1"/>
    <col min="1321" max="1321" width="3.109375" style="1" customWidth="1"/>
    <col min="1322" max="1322" width="2.6640625" style="1" customWidth="1"/>
    <col min="1323" max="1324" width="7.44140625" style="1" customWidth="1"/>
    <col min="1325" max="1325" width="2.6640625" style="1" customWidth="1"/>
    <col min="1326" max="1326" width="6.88671875" style="1" customWidth="1"/>
    <col min="1327" max="1327" width="7.109375" style="1" customWidth="1"/>
    <col min="1328" max="1328" width="6.109375" style="1" customWidth="1"/>
    <col min="1329" max="1536" width="2.6640625" style="1"/>
    <col min="1537" max="1537" width="2.6640625" style="1" customWidth="1"/>
    <col min="1538" max="1538" width="17.88671875" style="1" customWidth="1"/>
    <col min="1539" max="1572" width="2.88671875" style="1" customWidth="1"/>
    <col min="1573" max="1573" width="7.21875" style="1" customWidth="1"/>
    <col min="1574" max="1575" width="3.88671875" style="1" customWidth="1"/>
    <col min="1576" max="1576" width="7.21875" style="1" customWidth="1"/>
    <col min="1577" max="1577" width="3.109375" style="1" customWidth="1"/>
    <col min="1578" max="1578" width="2.6640625" style="1" customWidth="1"/>
    <col min="1579" max="1580" width="7.44140625" style="1" customWidth="1"/>
    <col min="1581" max="1581" width="2.6640625" style="1" customWidth="1"/>
    <col min="1582" max="1582" width="6.88671875" style="1" customWidth="1"/>
    <col min="1583" max="1583" width="7.109375" style="1" customWidth="1"/>
    <col min="1584" max="1584" width="6.109375" style="1" customWidth="1"/>
    <col min="1585" max="1792" width="2.6640625" style="1"/>
    <col min="1793" max="1793" width="2.6640625" style="1" customWidth="1"/>
    <col min="1794" max="1794" width="17.88671875" style="1" customWidth="1"/>
    <col min="1795" max="1828" width="2.88671875" style="1" customWidth="1"/>
    <col min="1829" max="1829" width="7.21875" style="1" customWidth="1"/>
    <col min="1830" max="1831" width="3.88671875" style="1" customWidth="1"/>
    <col min="1832" max="1832" width="7.21875" style="1" customWidth="1"/>
    <col min="1833" max="1833" width="3.109375" style="1" customWidth="1"/>
    <col min="1834" max="1834" width="2.6640625" style="1" customWidth="1"/>
    <col min="1835" max="1836" width="7.44140625" style="1" customWidth="1"/>
    <col min="1837" max="1837" width="2.6640625" style="1" customWidth="1"/>
    <col min="1838" max="1838" width="6.88671875" style="1" customWidth="1"/>
    <col min="1839" max="1839" width="7.109375" style="1" customWidth="1"/>
    <col min="1840" max="1840" width="6.109375" style="1" customWidth="1"/>
    <col min="1841" max="2048" width="2.6640625" style="1"/>
    <col min="2049" max="2049" width="2.6640625" style="1" customWidth="1"/>
    <col min="2050" max="2050" width="17.88671875" style="1" customWidth="1"/>
    <col min="2051" max="2084" width="2.88671875" style="1" customWidth="1"/>
    <col min="2085" max="2085" width="7.21875" style="1" customWidth="1"/>
    <col min="2086" max="2087" width="3.88671875" style="1" customWidth="1"/>
    <col min="2088" max="2088" width="7.21875" style="1" customWidth="1"/>
    <col min="2089" max="2089" width="3.109375" style="1" customWidth="1"/>
    <col min="2090" max="2090" width="2.6640625" style="1" customWidth="1"/>
    <col min="2091" max="2092" width="7.44140625" style="1" customWidth="1"/>
    <col min="2093" max="2093" width="2.6640625" style="1" customWidth="1"/>
    <col min="2094" max="2094" width="6.88671875" style="1" customWidth="1"/>
    <col min="2095" max="2095" width="7.109375" style="1" customWidth="1"/>
    <col min="2096" max="2096" width="6.109375" style="1" customWidth="1"/>
    <col min="2097" max="2304" width="2.6640625" style="1"/>
    <col min="2305" max="2305" width="2.6640625" style="1" customWidth="1"/>
    <col min="2306" max="2306" width="17.88671875" style="1" customWidth="1"/>
    <col min="2307" max="2340" width="2.88671875" style="1" customWidth="1"/>
    <col min="2341" max="2341" width="7.21875" style="1" customWidth="1"/>
    <col min="2342" max="2343" width="3.88671875" style="1" customWidth="1"/>
    <col min="2344" max="2344" width="7.21875" style="1" customWidth="1"/>
    <col min="2345" max="2345" width="3.109375" style="1" customWidth="1"/>
    <col min="2346" max="2346" width="2.6640625" style="1" customWidth="1"/>
    <col min="2347" max="2348" width="7.44140625" style="1" customWidth="1"/>
    <col min="2349" max="2349" width="2.6640625" style="1" customWidth="1"/>
    <col min="2350" max="2350" width="6.88671875" style="1" customWidth="1"/>
    <col min="2351" max="2351" width="7.109375" style="1" customWidth="1"/>
    <col min="2352" max="2352" width="6.109375" style="1" customWidth="1"/>
    <col min="2353" max="2560" width="2.6640625" style="1"/>
    <col min="2561" max="2561" width="2.6640625" style="1" customWidth="1"/>
    <col min="2562" max="2562" width="17.88671875" style="1" customWidth="1"/>
    <col min="2563" max="2596" width="2.88671875" style="1" customWidth="1"/>
    <col min="2597" max="2597" width="7.21875" style="1" customWidth="1"/>
    <col min="2598" max="2599" width="3.88671875" style="1" customWidth="1"/>
    <col min="2600" max="2600" width="7.21875" style="1" customWidth="1"/>
    <col min="2601" max="2601" width="3.109375" style="1" customWidth="1"/>
    <col min="2602" max="2602" width="2.6640625" style="1" customWidth="1"/>
    <col min="2603" max="2604" width="7.44140625" style="1" customWidth="1"/>
    <col min="2605" max="2605" width="2.6640625" style="1" customWidth="1"/>
    <col min="2606" max="2606" width="6.88671875" style="1" customWidth="1"/>
    <col min="2607" max="2607" width="7.109375" style="1" customWidth="1"/>
    <col min="2608" max="2608" width="6.109375" style="1" customWidth="1"/>
    <col min="2609" max="2816" width="2.6640625" style="1"/>
    <col min="2817" max="2817" width="2.6640625" style="1" customWidth="1"/>
    <col min="2818" max="2818" width="17.88671875" style="1" customWidth="1"/>
    <col min="2819" max="2852" width="2.88671875" style="1" customWidth="1"/>
    <col min="2853" max="2853" width="7.21875" style="1" customWidth="1"/>
    <col min="2854" max="2855" width="3.88671875" style="1" customWidth="1"/>
    <col min="2856" max="2856" width="7.21875" style="1" customWidth="1"/>
    <col min="2857" max="2857" width="3.109375" style="1" customWidth="1"/>
    <col min="2858" max="2858" width="2.6640625" style="1" customWidth="1"/>
    <col min="2859" max="2860" width="7.44140625" style="1" customWidth="1"/>
    <col min="2861" max="2861" width="2.6640625" style="1" customWidth="1"/>
    <col min="2862" max="2862" width="6.88671875" style="1" customWidth="1"/>
    <col min="2863" max="2863" width="7.109375" style="1" customWidth="1"/>
    <col min="2864" max="2864" width="6.109375" style="1" customWidth="1"/>
    <col min="2865" max="3072" width="2.6640625" style="1"/>
    <col min="3073" max="3073" width="2.6640625" style="1" customWidth="1"/>
    <col min="3074" max="3074" width="17.88671875" style="1" customWidth="1"/>
    <col min="3075" max="3108" width="2.88671875" style="1" customWidth="1"/>
    <col min="3109" max="3109" width="7.21875" style="1" customWidth="1"/>
    <col min="3110" max="3111" width="3.88671875" style="1" customWidth="1"/>
    <col min="3112" max="3112" width="7.21875" style="1" customWidth="1"/>
    <col min="3113" max="3113" width="3.109375" style="1" customWidth="1"/>
    <col min="3114" max="3114" width="2.6640625" style="1" customWidth="1"/>
    <col min="3115" max="3116" width="7.44140625" style="1" customWidth="1"/>
    <col min="3117" max="3117" width="2.6640625" style="1" customWidth="1"/>
    <col min="3118" max="3118" width="6.88671875" style="1" customWidth="1"/>
    <col min="3119" max="3119" width="7.109375" style="1" customWidth="1"/>
    <col min="3120" max="3120" width="6.109375" style="1" customWidth="1"/>
    <col min="3121" max="3328" width="2.6640625" style="1"/>
    <col min="3329" max="3329" width="2.6640625" style="1" customWidth="1"/>
    <col min="3330" max="3330" width="17.88671875" style="1" customWidth="1"/>
    <col min="3331" max="3364" width="2.88671875" style="1" customWidth="1"/>
    <col min="3365" max="3365" width="7.21875" style="1" customWidth="1"/>
    <col min="3366" max="3367" width="3.88671875" style="1" customWidth="1"/>
    <col min="3368" max="3368" width="7.21875" style="1" customWidth="1"/>
    <col min="3369" max="3369" width="3.109375" style="1" customWidth="1"/>
    <col min="3370" max="3370" width="2.6640625" style="1" customWidth="1"/>
    <col min="3371" max="3372" width="7.44140625" style="1" customWidth="1"/>
    <col min="3373" max="3373" width="2.6640625" style="1" customWidth="1"/>
    <col min="3374" max="3374" width="6.88671875" style="1" customWidth="1"/>
    <col min="3375" max="3375" width="7.109375" style="1" customWidth="1"/>
    <col min="3376" max="3376" width="6.109375" style="1" customWidth="1"/>
    <col min="3377" max="3584" width="2.6640625" style="1"/>
    <col min="3585" max="3585" width="2.6640625" style="1" customWidth="1"/>
    <col min="3586" max="3586" width="17.88671875" style="1" customWidth="1"/>
    <col min="3587" max="3620" width="2.88671875" style="1" customWidth="1"/>
    <col min="3621" max="3621" width="7.21875" style="1" customWidth="1"/>
    <col min="3622" max="3623" width="3.88671875" style="1" customWidth="1"/>
    <col min="3624" max="3624" width="7.21875" style="1" customWidth="1"/>
    <col min="3625" max="3625" width="3.109375" style="1" customWidth="1"/>
    <col min="3626" max="3626" width="2.6640625" style="1" customWidth="1"/>
    <col min="3627" max="3628" width="7.44140625" style="1" customWidth="1"/>
    <col min="3629" max="3629" width="2.6640625" style="1" customWidth="1"/>
    <col min="3630" max="3630" width="6.88671875" style="1" customWidth="1"/>
    <col min="3631" max="3631" width="7.109375" style="1" customWidth="1"/>
    <col min="3632" max="3632" width="6.109375" style="1" customWidth="1"/>
    <col min="3633" max="3840" width="2.6640625" style="1"/>
    <col min="3841" max="3841" width="2.6640625" style="1" customWidth="1"/>
    <col min="3842" max="3842" width="17.88671875" style="1" customWidth="1"/>
    <col min="3843" max="3876" width="2.88671875" style="1" customWidth="1"/>
    <col min="3877" max="3877" width="7.21875" style="1" customWidth="1"/>
    <col min="3878" max="3879" width="3.88671875" style="1" customWidth="1"/>
    <col min="3880" max="3880" width="7.21875" style="1" customWidth="1"/>
    <col min="3881" max="3881" width="3.109375" style="1" customWidth="1"/>
    <col min="3882" max="3882" width="2.6640625" style="1" customWidth="1"/>
    <col min="3883" max="3884" width="7.44140625" style="1" customWidth="1"/>
    <col min="3885" max="3885" width="2.6640625" style="1" customWidth="1"/>
    <col min="3886" max="3886" width="6.88671875" style="1" customWidth="1"/>
    <col min="3887" max="3887" width="7.109375" style="1" customWidth="1"/>
    <col min="3888" max="3888" width="6.109375" style="1" customWidth="1"/>
    <col min="3889" max="4096" width="2.6640625" style="1"/>
    <col min="4097" max="4097" width="2.6640625" style="1" customWidth="1"/>
    <col min="4098" max="4098" width="17.88671875" style="1" customWidth="1"/>
    <col min="4099" max="4132" width="2.88671875" style="1" customWidth="1"/>
    <col min="4133" max="4133" width="7.21875" style="1" customWidth="1"/>
    <col min="4134" max="4135" width="3.88671875" style="1" customWidth="1"/>
    <col min="4136" max="4136" width="7.21875" style="1" customWidth="1"/>
    <col min="4137" max="4137" width="3.109375" style="1" customWidth="1"/>
    <col min="4138" max="4138" width="2.6640625" style="1" customWidth="1"/>
    <col min="4139" max="4140" width="7.44140625" style="1" customWidth="1"/>
    <col min="4141" max="4141" width="2.6640625" style="1" customWidth="1"/>
    <col min="4142" max="4142" width="6.88671875" style="1" customWidth="1"/>
    <col min="4143" max="4143" width="7.109375" style="1" customWidth="1"/>
    <col min="4144" max="4144" width="6.109375" style="1" customWidth="1"/>
    <col min="4145" max="4352" width="2.6640625" style="1"/>
    <col min="4353" max="4353" width="2.6640625" style="1" customWidth="1"/>
    <col min="4354" max="4354" width="17.88671875" style="1" customWidth="1"/>
    <col min="4355" max="4388" width="2.88671875" style="1" customWidth="1"/>
    <col min="4389" max="4389" width="7.21875" style="1" customWidth="1"/>
    <col min="4390" max="4391" width="3.88671875" style="1" customWidth="1"/>
    <col min="4392" max="4392" width="7.21875" style="1" customWidth="1"/>
    <col min="4393" max="4393" width="3.109375" style="1" customWidth="1"/>
    <col min="4394" max="4394" width="2.6640625" style="1" customWidth="1"/>
    <col min="4395" max="4396" width="7.44140625" style="1" customWidth="1"/>
    <col min="4397" max="4397" width="2.6640625" style="1" customWidth="1"/>
    <col min="4398" max="4398" width="6.88671875" style="1" customWidth="1"/>
    <col min="4399" max="4399" width="7.109375" style="1" customWidth="1"/>
    <col min="4400" max="4400" width="6.109375" style="1" customWidth="1"/>
    <col min="4401" max="4608" width="2.6640625" style="1"/>
    <col min="4609" max="4609" width="2.6640625" style="1" customWidth="1"/>
    <col min="4610" max="4610" width="17.88671875" style="1" customWidth="1"/>
    <col min="4611" max="4644" width="2.88671875" style="1" customWidth="1"/>
    <col min="4645" max="4645" width="7.21875" style="1" customWidth="1"/>
    <col min="4646" max="4647" width="3.88671875" style="1" customWidth="1"/>
    <col min="4648" max="4648" width="7.21875" style="1" customWidth="1"/>
    <col min="4649" max="4649" width="3.109375" style="1" customWidth="1"/>
    <col min="4650" max="4650" width="2.6640625" style="1" customWidth="1"/>
    <col min="4651" max="4652" width="7.44140625" style="1" customWidth="1"/>
    <col min="4653" max="4653" width="2.6640625" style="1" customWidth="1"/>
    <col min="4654" max="4654" width="6.88671875" style="1" customWidth="1"/>
    <col min="4655" max="4655" width="7.109375" style="1" customWidth="1"/>
    <col min="4656" max="4656" width="6.109375" style="1" customWidth="1"/>
    <col min="4657" max="4864" width="2.6640625" style="1"/>
    <col min="4865" max="4865" width="2.6640625" style="1" customWidth="1"/>
    <col min="4866" max="4866" width="17.88671875" style="1" customWidth="1"/>
    <col min="4867" max="4900" width="2.88671875" style="1" customWidth="1"/>
    <col min="4901" max="4901" width="7.21875" style="1" customWidth="1"/>
    <col min="4902" max="4903" width="3.88671875" style="1" customWidth="1"/>
    <col min="4904" max="4904" width="7.21875" style="1" customWidth="1"/>
    <col min="4905" max="4905" width="3.109375" style="1" customWidth="1"/>
    <col min="4906" max="4906" width="2.6640625" style="1" customWidth="1"/>
    <col min="4907" max="4908" width="7.44140625" style="1" customWidth="1"/>
    <col min="4909" max="4909" width="2.6640625" style="1" customWidth="1"/>
    <col min="4910" max="4910" width="6.88671875" style="1" customWidth="1"/>
    <col min="4911" max="4911" width="7.109375" style="1" customWidth="1"/>
    <col min="4912" max="4912" width="6.109375" style="1" customWidth="1"/>
    <col min="4913" max="5120" width="2.6640625" style="1"/>
    <col min="5121" max="5121" width="2.6640625" style="1" customWidth="1"/>
    <col min="5122" max="5122" width="17.88671875" style="1" customWidth="1"/>
    <col min="5123" max="5156" width="2.88671875" style="1" customWidth="1"/>
    <col min="5157" max="5157" width="7.21875" style="1" customWidth="1"/>
    <col min="5158" max="5159" width="3.88671875" style="1" customWidth="1"/>
    <col min="5160" max="5160" width="7.21875" style="1" customWidth="1"/>
    <col min="5161" max="5161" width="3.109375" style="1" customWidth="1"/>
    <col min="5162" max="5162" width="2.6640625" style="1" customWidth="1"/>
    <col min="5163" max="5164" width="7.44140625" style="1" customWidth="1"/>
    <col min="5165" max="5165" width="2.6640625" style="1" customWidth="1"/>
    <col min="5166" max="5166" width="6.88671875" style="1" customWidth="1"/>
    <col min="5167" max="5167" width="7.109375" style="1" customWidth="1"/>
    <col min="5168" max="5168" width="6.109375" style="1" customWidth="1"/>
    <col min="5169" max="5376" width="2.6640625" style="1"/>
    <col min="5377" max="5377" width="2.6640625" style="1" customWidth="1"/>
    <col min="5378" max="5378" width="17.88671875" style="1" customWidth="1"/>
    <col min="5379" max="5412" width="2.88671875" style="1" customWidth="1"/>
    <col min="5413" max="5413" width="7.21875" style="1" customWidth="1"/>
    <col min="5414" max="5415" width="3.88671875" style="1" customWidth="1"/>
    <col min="5416" max="5416" width="7.21875" style="1" customWidth="1"/>
    <col min="5417" max="5417" width="3.109375" style="1" customWidth="1"/>
    <col min="5418" max="5418" width="2.6640625" style="1" customWidth="1"/>
    <col min="5419" max="5420" width="7.44140625" style="1" customWidth="1"/>
    <col min="5421" max="5421" width="2.6640625" style="1" customWidth="1"/>
    <col min="5422" max="5422" width="6.88671875" style="1" customWidth="1"/>
    <col min="5423" max="5423" width="7.109375" style="1" customWidth="1"/>
    <col min="5424" max="5424" width="6.109375" style="1" customWidth="1"/>
    <col min="5425" max="5632" width="2.6640625" style="1"/>
    <col min="5633" max="5633" width="2.6640625" style="1" customWidth="1"/>
    <col min="5634" max="5634" width="17.88671875" style="1" customWidth="1"/>
    <col min="5635" max="5668" width="2.88671875" style="1" customWidth="1"/>
    <col min="5669" max="5669" width="7.21875" style="1" customWidth="1"/>
    <col min="5670" max="5671" width="3.88671875" style="1" customWidth="1"/>
    <col min="5672" max="5672" width="7.21875" style="1" customWidth="1"/>
    <col min="5673" max="5673" width="3.109375" style="1" customWidth="1"/>
    <col min="5674" max="5674" width="2.6640625" style="1" customWidth="1"/>
    <col min="5675" max="5676" width="7.44140625" style="1" customWidth="1"/>
    <col min="5677" max="5677" width="2.6640625" style="1" customWidth="1"/>
    <col min="5678" max="5678" width="6.88671875" style="1" customWidth="1"/>
    <col min="5679" max="5679" width="7.109375" style="1" customWidth="1"/>
    <col min="5680" max="5680" width="6.109375" style="1" customWidth="1"/>
    <col min="5681" max="5888" width="2.6640625" style="1"/>
    <col min="5889" max="5889" width="2.6640625" style="1" customWidth="1"/>
    <col min="5890" max="5890" width="17.88671875" style="1" customWidth="1"/>
    <col min="5891" max="5924" width="2.88671875" style="1" customWidth="1"/>
    <col min="5925" max="5925" width="7.21875" style="1" customWidth="1"/>
    <col min="5926" max="5927" width="3.88671875" style="1" customWidth="1"/>
    <col min="5928" max="5928" width="7.21875" style="1" customWidth="1"/>
    <col min="5929" max="5929" width="3.109375" style="1" customWidth="1"/>
    <col min="5930" max="5930" width="2.6640625" style="1" customWidth="1"/>
    <col min="5931" max="5932" width="7.44140625" style="1" customWidth="1"/>
    <col min="5933" max="5933" width="2.6640625" style="1" customWidth="1"/>
    <col min="5934" max="5934" width="6.88671875" style="1" customWidth="1"/>
    <col min="5935" max="5935" width="7.109375" style="1" customWidth="1"/>
    <col min="5936" max="5936" width="6.109375" style="1" customWidth="1"/>
    <col min="5937" max="6144" width="2.6640625" style="1"/>
    <col min="6145" max="6145" width="2.6640625" style="1" customWidth="1"/>
    <col min="6146" max="6146" width="17.88671875" style="1" customWidth="1"/>
    <col min="6147" max="6180" width="2.88671875" style="1" customWidth="1"/>
    <col min="6181" max="6181" width="7.21875" style="1" customWidth="1"/>
    <col min="6182" max="6183" width="3.88671875" style="1" customWidth="1"/>
    <col min="6184" max="6184" width="7.21875" style="1" customWidth="1"/>
    <col min="6185" max="6185" width="3.109375" style="1" customWidth="1"/>
    <col min="6186" max="6186" width="2.6640625" style="1" customWidth="1"/>
    <col min="6187" max="6188" width="7.44140625" style="1" customWidth="1"/>
    <col min="6189" max="6189" width="2.6640625" style="1" customWidth="1"/>
    <col min="6190" max="6190" width="6.88671875" style="1" customWidth="1"/>
    <col min="6191" max="6191" width="7.109375" style="1" customWidth="1"/>
    <col min="6192" max="6192" width="6.109375" style="1" customWidth="1"/>
    <col min="6193" max="6400" width="2.6640625" style="1"/>
    <col min="6401" max="6401" width="2.6640625" style="1" customWidth="1"/>
    <col min="6402" max="6402" width="17.88671875" style="1" customWidth="1"/>
    <col min="6403" max="6436" width="2.88671875" style="1" customWidth="1"/>
    <col min="6437" max="6437" width="7.21875" style="1" customWidth="1"/>
    <col min="6438" max="6439" width="3.88671875" style="1" customWidth="1"/>
    <col min="6440" max="6440" width="7.21875" style="1" customWidth="1"/>
    <col min="6441" max="6441" width="3.109375" style="1" customWidth="1"/>
    <col min="6442" max="6442" width="2.6640625" style="1" customWidth="1"/>
    <col min="6443" max="6444" width="7.44140625" style="1" customWidth="1"/>
    <col min="6445" max="6445" width="2.6640625" style="1" customWidth="1"/>
    <col min="6446" max="6446" width="6.88671875" style="1" customWidth="1"/>
    <col min="6447" max="6447" width="7.109375" style="1" customWidth="1"/>
    <col min="6448" max="6448" width="6.109375" style="1" customWidth="1"/>
    <col min="6449" max="6656" width="2.6640625" style="1"/>
    <col min="6657" max="6657" width="2.6640625" style="1" customWidth="1"/>
    <col min="6658" max="6658" width="17.88671875" style="1" customWidth="1"/>
    <col min="6659" max="6692" width="2.88671875" style="1" customWidth="1"/>
    <col min="6693" max="6693" width="7.21875" style="1" customWidth="1"/>
    <col min="6694" max="6695" width="3.88671875" style="1" customWidth="1"/>
    <col min="6696" max="6696" width="7.21875" style="1" customWidth="1"/>
    <col min="6697" max="6697" width="3.109375" style="1" customWidth="1"/>
    <col min="6698" max="6698" width="2.6640625" style="1" customWidth="1"/>
    <col min="6699" max="6700" width="7.44140625" style="1" customWidth="1"/>
    <col min="6701" max="6701" width="2.6640625" style="1" customWidth="1"/>
    <col min="6702" max="6702" width="6.88671875" style="1" customWidth="1"/>
    <col min="6703" max="6703" width="7.109375" style="1" customWidth="1"/>
    <col min="6704" max="6704" width="6.109375" style="1" customWidth="1"/>
    <col min="6705" max="6912" width="2.6640625" style="1"/>
    <col min="6913" max="6913" width="2.6640625" style="1" customWidth="1"/>
    <col min="6914" max="6914" width="17.88671875" style="1" customWidth="1"/>
    <col min="6915" max="6948" width="2.88671875" style="1" customWidth="1"/>
    <col min="6949" max="6949" width="7.21875" style="1" customWidth="1"/>
    <col min="6950" max="6951" width="3.88671875" style="1" customWidth="1"/>
    <col min="6952" max="6952" width="7.21875" style="1" customWidth="1"/>
    <col min="6953" max="6953" width="3.109375" style="1" customWidth="1"/>
    <col min="6954" max="6954" width="2.6640625" style="1" customWidth="1"/>
    <col min="6955" max="6956" width="7.44140625" style="1" customWidth="1"/>
    <col min="6957" max="6957" width="2.6640625" style="1" customWidth="1"/>
    <col min="6958" max="6958" width="6.88671875" style="1" customWidth="1"/>
    <col min="6959" max="6959" width="7.109375" style="1" customWidth="1"/>
    <col min="6960" max="6960" width="6.109375" style="1" customWidth="1"/>
    <col min="6961" max="7168" width="2.6640625" style="1"/>
    <col min="7169" max="7169" width="2.6640625" style="1" customWidth="1"/>
    <col min="7170" max="7170" width="17.88671875" style="1" customWidth="1"/>
    <col min="7171" max="7204" width="2.88671875" style="1" customWidth="1"/>
    <col min="7205" max="7205" width="7.21875" style="1" customWidth="1"/>
    <col min="7206" max="7207" width="3.88671875" style="1" customWidth="1"/>
    <col min="7208" max="7208" width="7.21875" style="1" customWidth="1"/>
    <col min="7209" max="7209" width="3.109375" style="1" customWidth="1"/>
    <col min="7210" max="7210" width="2.6640625" style="1" customWidth="1"/>
    <col min="7211" max="7212" width="7.44140625" style="1" customWidth="1"/>
    <col min="7213" max="7213" width="2.6640625" style="1" customWidth="1"/>
    <col min="7214" max="7214" width="6.88671875" style="1" customWidth="1"/>
    <col min="7215" max="7215" width="7.109375" style="1" customWidth="1"/>
    <col min="7216" max="7216" width="6.109375" style="1" customWidth="1"/>
    <col min="7217" max="7424" width="2.6640625" style="1"/>
    <col min="7425" max="7425" width="2.6640625" style="1" customWidth="1"/>
    <col min="7426" max="7426" width="17.88671875" style="1" customWidth="1"/>
    <col min="7427" max="7460" width="2.88671875" style="1" customWidth="1"/>
    <col min="7461" max="7461" width="7.21875" style="1" customWidth="1"/>
    <col min="7462" max="7463" width="3.88671875" style="1" customWidth="1"/>
    <col min="7464" max="7464" width="7.21875" style="1" customWidth="1"/>
    <col min="7465" max="7465" width="3.109375" style="1" customWidth="1"/>
    <col min="7466" max="7466" width="2.6640625" style="1" customWidth="1"/>
    <col min="7467" max="7468" width="7.44140625" style="1" customWidth="1"/>
    <col min="7469" max="7469" width="2.6640625" style="1" customWidth="1"/>
    <col min="7470" max="7470" width="6.88671875" style="1" customWidth="1"/>
    <col min="7471" max="7471" width="7.109375" style="1" customWidth="1"/>
    <col min="7472" max="7472" width="6.109375" style="1" customWidth="1"/>
    <col min="7473" max="7680" width="2.6640625" style="1"/>
    <col min="7681" max="7681" width="2.6640625" style="1" customWidth="1"/>
    <col min="7682" max="7682" width="17.88671875" style="1" customWidth="1"/>
    <col min="7683" max="7716" width="2.88671875" style="1" customWidth="1"/>
    <col min="7717" max="7717" width="7.21875" style="1" customWidth="1"/>
    <col min="7718" max="7719" width="3.88671875" style="1" customWidth="1"/>
    <col min="7720" max="7720" width="7.21875" style="1" customWidth="1"/>
    <col min="7721" max="7721" width="3.109375" style="1" customWidth="1"/>
    <col min="7722" max="7722" width="2.6640625" style="1" customWidth="1"/>
    <col min="7723" max="7724" width="7.44140625" style="1" customWidth="1"/>
    <col min="7725" max="7725" width="2.6640625" style="1" customWidth="1"/>
    <col min="7726" max="7726" width="6.88671875" style="1" customWidth="1"/>
    <col min="7727" max="7727" width="7.109375" style="1" customWidth="1"/>
    <col min="7728" max="7728" width="6.109375" style="1" customWidth="1"/>
    <col min="7729" max="7936" width="2.6640625" style="1"/>
    <col min="7937" max="7937" width="2.6640625" style="1" customWidth="1"/>
    <col min="7938" max="7938" width="17.88671875" style="1" customWidth="1"/>
    <col min="7939" max="7972" width="2.88671875" style="1" customWidth="1"/>
    <col min="7973" max="7973" width="7.21875" style="1" customWidth="1"/>
    <col min="7974" max="7975" width="3.88671875" style="1" customWidth="1"/>
    <col min="7976" max="7976" width="7.21875" style="1" customWidth="1"/>
    <col min="7977" max="7977" width="3.109375" style="1" customWidth="1"/>
    <col min="7978" max="7978" width="2.6640625" style="1" customWidth="1"/>
    <col min="7979" max="7980" width="7.44140625" style="1" customWidth="1"/>
    <col min="7981" max="7981" width="2.6640625" style="1" customWidth="1"/>
    <col min="7982" max="7982" width="6.88671875" style="1" customWidth="1"/>
    <col min="7983" max="7983" width="7.109375" style="1" customWidth="1"/>
    <col min="7984" max="7984" width="6.109375" style="1" customWidth="1"/>
    <col min="7985" max="8192" width="2.6640625" style="1"/>
    <col min="8193" max="8193" width="2.6640625" style="1" customWidth="1"/>
    <col min="8194" max="8194" width="17.88671875" style="1" customWidth="1"/>
    <col min="8195" max="8228" width="2.88671875" style="1" customWidth="1"/>
    <col min="8229" max="8229" width="7.21875" style="1" customWidth="1"/>
    <col min="8230" max="8231" width="3.88671875" style="1" customWidth="1"/>
    <col min="8232" max="8232" width="7.21875" style="1" customWidth="1"/>
    <col min="8233" max="8233" width="3.109375" style="1" customWidth="1"/>
    <col min="8234" max="8234" width="2.6640625" style="1" customWidth="1"/>
    <col min="8235" max="8236" width="7.44140625" style="1" customWidth="1"/>
    <col min="8237" max="8237" width="2.6640625" style="1" customWidth="1"/>
    <col min="8238" max="8238" width="6.88671875" style="1" customWidth="1"/>
    <col min="8239" max="8239" width="7.109375" style="1" customWidth="1"/>
    <col min="8240" max="8240" width="6.109375" style="1" customWidth="1"/>
    <col min="8241" max="8448" width="2.6640625" style="1"/>
    <col min="8449" max="8449" width="2.6640625" style="1" customWidth="1"/>
    <col min="8450" max="8450" width="17.88671875" style="1" customWidth="1"/>
    <col min="8451" max="8484" width="2.88671875" style="1" customWidth="1"/>
    <col min="8485" max="8485" width="7.21875" style="1" customWidth="1"/>
    <col min="8486" max="8487" width="3.88671875" style="1" customWidth="1"/>
    <col min="8488" max="8488" width="7.21875" style="1" customWidth="1"/>
    <col min="8489" max="8489" width="3.109375" style="1" customWidth="1"/>
    <col min="8490" max="8490" width="2.6640625" style="1" customWidth="1"/>
    <col min="8491" max="8492" width="7.44140625" style="1" customWidth="1"/>
    <col min="8493" max="8493" width="2.6640625" style="1" customWidth="1"/>
    <col min="8494" max="8494" width="6.88671875" style="1" customWidth="1"/>
    <col min="8495" max="8495" width="7.109375" style="1" customWidth="1"/>
    <col min="8496" max="8496" width="6.109375" style="1" customWidth="1"/>
    <col min="8497" max="8704" width="2.6640625" style="1"/>
    <col min="8705" max="8705" width="2.6640625" style="1" customWidth="1"/>
    <col min="8706" max="8706" width="17.88671875" style="1" customWidth="1"/>
    <col min="8707" max="8740" width="2.88671875" style="1" customWidth="1"/>
    <col min="8741" max="8741" width="7.21875" style="1" customWidth="1"/>
    <col min="8742" max="8743" width="3.88671875" style="1" customWidth="1"/>
    <col min="8744" max="8744" width="7.21875" style="1" customWidth="1"/>
    <col min="8745" max="8745" width="3.109375" style="1" customWidth="1"/>
    <col min="8746" max="8746" width="2.6640625" style="1" customWidth="1"/>
    <col min="8747" max="8748" width="7.44140625" style="1" customWidth="1"/>
    <col min="8749" max="8749" width="2.6640625" style="1" customWidth="1"/>
    <col min="8750" max="8750" width="6.88671875" style="1" customWidth="1"/>
    <col min="8751" max="8751" width="7.109375" style="1" customWidth="1"/>
    <col min="8752" max="8752" width="6.109375" style="1" customWidth="1"/>
    <col min="8753" max="8960" width="2.6640625" style="1"/>
    <col min="8961" max="8961" width="2.6640625" style="1" customWidth="1"/>
    <col min="8962" max="8962" width="17.88671875" style="1" customWidth="1"/>
    <col min="8963" max="8996" width="2.88671875" style="1" customWidth="1"/>
    <col min="8997" max="8997" width="7.21875" style="1" customWidth="1"/>
    <col min="8998" max="8999" width="3.88671875" style="1" customWidth="1"/>
    <col min="9000" max="9000" width="7.21875" style="1" customWidth="1"/>
    <col min="9001" max="9001" width="3.109375" style="1" customWidth="1"/>
    <col min="9002" max="9002" width="2.6640625" style="1" customWidth="1"/>
    <col min="9003" max="9004" width="7.44140625" style="1" customWidth="1"/>
    <col min="9005" max="9005" width="2.6640625" style="1" customWidth="1"/>
    <col min="9006" max="9006" width="6.88671875" style="1" customWidth="1"/>
    <col min="9007" max="9007" width="7.109375" style="1" customWidth="1"/>
    <col min="9008" max="9008" width="6.109375" style="1" customWidth="1"/>
    <col min="9009" max="9216" width="2.6640625" style="1"/>
    <col min="9217" max="9217" width="2.6640625" style="1" customWidth="1"/>
    <col min="9218" max="9218" width="17.88671875" style="1" customWidth="1"/>
    <col min="9219" max="9252" width="2.88671875" style="1" customWidth="1"/>
    <col min="9253" max="9253" width="7.21875" style="1" customWidth="1"/>
    <col min="9254" max="9255" width="3.88671875" style="1" customWidth="1"/>
    <col min="9256" max="9256" width="7.21875" style="1" customWidth="1"/>
    <col min="9257" max="9257" width="3.109375" style="1" customWidth="1"/>
    <col min="9258" max="9258" width="2.6640625" style="1" customWidth="1"/>
    <col min="9259" max="9260" width="7.44140625" style="1" customWidth="1"/>
    <col min="9261" max="9261" width="2.6640625" style="1" customWidth="1"/>
    <col min="9262" max="9262" width="6.88671875" style="1" customWidth="1"/>
    <col min="9263" max="9263" width="7.109375" style="1" customWidth="1"/>
    <col min="9264" max="9264" width="6.109375" style="1" customWidth="1"/>
    <col min="9265" max="9472" width="2.6640625" style="1"/>
    <col min="9473" max="9473" width="2.6640625" style="1" customWidth="1"/>
    <col min="9474" max="9474" width="17.88671875" style="1" customWidth="1"/>
    <col min="9475" max="9508" width="2.88671875" style="1" customWidth="1"/>
    <col min="9509" max="9509" width="7.21875" style="1" customWidth="1"/>
    <col min="9510" max="9511" width="3.88671875" style="1" customWidth="1"/>
    <col min="9512" max="9512" width="7.21875" style="1" customWidth="1"/>
    <col min="9513" max="9513" width="3.109375" style="1" customWidth="1"/>
    <col min="9514" max="9514" width="2.6640625" style="1" customWidth="1"/>
    <col min="9515" max="9516" width="7.44140625" style="1" customWidth="1"/>
    <col min="9517" max="9517" width="2.6640625" style="1" customWidth="1"/>
    <col min="9518" max="9518" width="6.88671875" style="1" customWidth="1"/>
    <col min="9519" max="9519" width="7.109375" style="1" customWidth="1"/>
    <col min="9520" max="9520" width="6.109375" style="1" customWidth="1"/>
    <col min="9521" max="9728" width="2.6640625" style="1"/>
    <col min="9729" max="9729" width="2.6640625" style="1" customWidth="1"/>
    <col min="9730" max="9730" width="17.88671875" style="1" customWidth="1"/>
    <col min="9731" max="9764" width="2.88671875" style="1" customWidth="1"/>
    <col min="9765" max="9765" width="7.21875" style="1" customWidth="1"/>
    <col min="9766" max="9767" width="3.88671875" style="1" customWidth="1"/>
    <col min="9768" max="9768" width="7.21875" style="1" customWidth="1"/>
    <col min="9769" max="9769" width="3.109375" style="1" customWidth="1"/>
    <col min="9770" max="9770" width="2.6640625" style="1" customWidth="1"/>
    <col min="9771" max="9772" width="7.44140625" style="1" customWidth="1"/>
    <col min="9773" max="9773" width="2.6640625" style="1" customWidth="1"/>
    <col min="9774" max="9774" width="6.88671875" style="1" customWidth="1"/>
    <col min="9775" max="9775" width="7.109375" style="1" customWidth="1"/>
    <col min="9776" max="9776" width="6.109375" style="1" customWidth="1"/>
    <col min="9777" max="9984" width="2.6640625" style="1"/>
    <col min="9985" max="9985" width="2.6640625" style="1" customWidth="1"/>
    <col min="9986" max="9986" width="17.88671875" style="1" customWidth="1"/>
    <col min="9987" max="10020" width="2.88671875" style="1" customWidth="1"/>
    <col min="10021" max="10021" width="7.21875" style="1" customWidth="1"/>
    <col min="10022" max="10023" width="3.88671875" style="1" customWidth="1"/>
    <col min="10024" max="10024" width="7.21875" style="1" customWidth="1"/>
    <col min="10025" max="10025" width="3.109375" style="1" customWidth="1"/>
    <col min="10026" max="10026" width="2.6640625" style="1" customWidth="1"/>
    <col min="10027" max="10028" width="7.44140625" style="1" customWidth="1"/>
    <col min="10029" max="10029" width="2.6640625" style="1" customWidth="1"/>
    <col min="10030" max="10030" width="6.88671875" style="1" customWidth="1"/>
    <col min="10031" max="10031" width="7.109375" style="1" customWidth="1"/>
    <col min="10032" max="10032" width="6.109375" style="1" customWidth="1"/>
    <col min="10033" max="10240" width="2.6640625" style="1"/>
    <col min="10241" max="10241" width="2.6640625" style="1" customWidth="1"/>
    <col min="10242" max="10242" width="17.88671875" style="1" customWidth="1"/>
    <col min="10243" max="10276" width="2.88671875" style="1" customWidth="1"/>
    <col min="10277" max="10277" width="7.21875" style="1" customWidth="1"/>
    <col min="10278" max="10279" width="3.88671875" style="1" customWidth="1"/>
    <col min="10280" max="10280" width="7.21875" style="1" customWidth="1"/>
    <col min="10281" max="10281" width="3.109375" style="1" customWidth="1"/>
    <col min="10282" max="10282" width="2.6640625" style="1" customWidth="1"/>
    <col min="10283" max="10284" width="7.44140625" style="1" customWidth="1"/>
    <col min="10285" max="10285" width="2.6640625" style="1" customWidth="1"/>
    <col min="10286" max="10286" width="6.88671875" style="1" customWidth="1"/>
    <col min="10287" max="10287" width="7.109375" style="1" customWidth="1"/>
    <col min="10288" max="10288" width="6.109375" style="1" customWidth="1"/>
    <col min="10289" max="10496" width="2.6640625" style="1"/>
    <col min="10497" max="10497" width="2.6640625" style="1" customWidth="1"/>
    <col min="10498" max="10498" width="17.88671875" style="1" customWidth="1"/>
    <col min="10499" max="10532" width="2.88671875" style="1" customWidth="1"/>
    <col min="10533" max="10533" width="7.21875" style="1" customWidth="1"/>
    <col min="10534" max="10535" width="3.88671875" style="1" customWidth="1"/>
    <col min="10536" max="10536" width="7.21875" style="1" customWidth="1"/>
    <col min="10537" max="10537" width="3.109375" style="1" customWidth="1"/>
    <col min="10538" max="10538" width="2.6640625" style="1" customWidth="1"/>
    <col min="10539" max="10540" width="7.44140625" style="1" customWidth="1"/>
    <col min="10541" max="10541" width="2.6640625" style="1" customWidth="1"/>
    <col min="10542" max="10542" width="6.88671875" style="1" customWidth="1"/>
    <col min="10543" max="10543" width="7.109375" style="1" customWidth="1"/>
    <col min="10544" max="10544" width="6.109375" style="1" customWidth="1"/>
    <col min="10545" max="10752" width="2.6640625" style="1"/>
    <col min="10753" max="10753" width="2.6640625" style="1" customWidth="1"/>
    <col min="10754" max="10754" width="17.88671875" style="1" customWidth="1"/>
    <col min="10755" max="10788" width="2.88671875" style="1" customWidth="1"/>
    <col min="10789" max="10789" width="7.21875" style="1" customWidth="1"/>
    <col min="10790" max="10791" width="3.88671875" style="1" customWidth="1"/>
    <col min="10792" max="10792" width="7.21875" style="1" customWidth="1"/>
    <col min="10793" max="10793" width="3.109375" style="1" customWidth="1"/>
    <col min="10794" max="10794" width="2.6640625" style="1" customWidth="1"/>
    <col min="10795" max="10796" width="7.44140625" style="1" customWidth="1"/>
    <col min="10797" max="10797" width="2.6640625" style="1" customWidth="1"/>
    <col min="10798" max="10798" width="6.88671875" style="1" customWidth="1"/>
    <col min="10799" max="10799" width="7.109375" style="1" customWidth="1"/>
    <col min="10800" max="10800" width="6.109375" style="1" customWidth="1"/>
    <col min="10801" max="11008" width="2.6640625" style="1"/>
    <col min="11009" max="11009" width="2.6640625" style="1" customWidth="1"/>
    <col min="11010" max="11010" width="17.88671875" style="1" customWidth="1"/>
    <col min="11011" max="11044" width="2.88671875" style="1" customWidth="1"/>
    <col min="11045" max="11045" width="7.21875" style="1" customWidth="1"/>
    <col min="11046" max="11047" width="3.88671875" style="1" customWidth="1"/>
    <col min="11048" max="11048" width="7.21875" style="1" customWidth="1"/>
    <col min="11049" max="11049" width="3.109375" style="1" customWidth="1"/>
    <col min="11050" max="11050" width="2.6640625" style="1" customWidth="1"/>
    <col min="11051" max="11052" width="7.44140625" style="1" customWidth="1"/>
    <col min="11053" max="11053" width="2.6640625" style="1" customWidth="1"/>
    <col min="11054" max="11054" width="6.88671875" style="1" customWidth="1"/>
    <col min="11055" max="11055" width="7.109375" style="1" customWidth="1"/>
    <col min="11056" max="11056" width="6.109375" style="1" customWidth="1"/>
    <col min="11057" max="11264" width="2.6640625" style="1"/>
    <col min="11265" max="11265" width="2.6640625" style="1" customWidth="1"/>
    <col min="11266" max="11266" width="17.88671875" style="1" customWidth="1"/>
    <col min="11267" max="11300" width="2.88671875" style="1" customWidth="1"/>
    <col min="11301" max="11301" width="7.21875" style="1" customWidth="1"/>
    <col min="11302" max="11303" width="3.88671875" style="1" customWidth="1"/>
    <col min="11304" max="11304" width="7.21875" style="1" customWidth="1"/>
    <col min="11305" max="11305" width="3.109375" style="1" customWidth="1"/>
    <col min="11306" max="11306" width="2.6640625" style="1" customWidth="1"/>
    <col min="11307" max="11308" width="7.44140625" style="1" customWidth="1"/>
    <col min="11309" max="11309" width="2.6640625" style="1" customWidth="1"/>
    <col min="11310" max="11310" width="6.88671875" style="1" customWidth="1"/>
    <col min="11311" max="11311" width="7.109375" style="1" customWidth="1"/>
    <col min="11312" max="11312" width="6.109375" style="1" customWidth="1"/>
    <col min="11313" max="11520" width="2.6640625" style="1"/>
    <col min="11521" max="11521" width="2.6640625" style="1" customWidth="1"/>
    <col min="11522" max="11522" width="17.88671875" style="1" customWidth="1"/>
    <col min="11523" max="11556" width="2.88671875" style="1" customWidth="1"/>
    <col min="11557" max="11557" width="7.21875" style="1" customWidth="1"/>
    <col min="11558" max="11559" width="3.88671875" style="1" customWidth="1"/>
    <col min="11560" max="11560" width="7.21875" style="1" customWidth="1"/>
    <col min="11561" max="11561" width="3.109375" style="1" customWidth="1"/>
    <col min="11562" max="11562" width="2.6640625" style="1" customWidth="1"/>
    <col min="11563" max="11564" width="7.44140625" style="1" customWidth="1"/>
    <col min="11565" max="11565" width="2.6640625" style="1" customWidth="1"/>
    <col min="11566" max="11566" width="6.88671875" style="1" customWidth="1"/>
    <col min="11567" max="11567" width="7.109375" style="1" customWidth="1"/>
    <col min="11568" max="11568" width="6.109375" style="1" customWidth="1"/>
    <col min="11569" max="11776" width="2.6640625" style="1"/>
    <col min="11777" max="11777" width="2.6640625" style="1" customWidth="1"/>
    <col min="11778" max="11778" width="17.88671875" style="1" customWidth="1"/>
    <col min="11779" max="11812" width="2.88671875" style="1" customWidth="1"/>
    <col min="11813" max="11813" width="7.21875" style="1" customWidth="1"/>
    <col min="11814" max="11815" width="3.88671875" style="1" customWidth="1"/>
    <col min="11816" max="11816" width="7.21875" style="1" customWidth="1"/>
    <col min="11817" max="11817" width="3.109375" style="1" customWidth="1"/>
    <col min="11818" max="11818" width="2.6640625" style="1" customWidth="1"/>
    <col min="11819" max="11820" width="7.44140625" style="1" customWidth="1"/>
    <col min="11821" max="11821" width="2.6640625" style="1" customWidth="1"/>
    <col min="11822" max="11822" width="6.88671875" style="1" customWidth="1"/>
    <col min="11823" max="11823" width="7.109375" style="1" customWidth="1"/>
    <col min="11824" max="11824" width="6.109375" style="1" customWidth="1"/>
    <col min="11825" max="12032" width="2.6640625" style="1"/>
    <col min="12033" max="12033" width="2.6640625" style="1" customWidth="1"/>
    <col min="12034" max="12034" width="17.88671875" style="1" customWidth="1"/>
    <col min="12035" max="12068" width="2.88671875" style="1" customWidth="1"/>
    <col min="12069" max="12069" width="7.21875" style="1" customWidth="1"/>
    <col min="12070" max="12071" width="3.88671875" style="1" customWidth="1"/>
    <col min="12072" max="12072" width="7.21875" style="1" customWidth="1"/>
    <col min="12073" max="12073" width="3.109375" style="1" customWidth="1"/>
    <col min="12074" max="12074" width="2.6640625" style="1" customWidth="1"/>
    <col min="12075" max="12076" width="7.44140625" style="1" customWidth="1"/>
    <col min="12077" max="12077" width="2.6640625" style="1" customWidth="1"/>
    <col min="12078" max="12078" width="6.88671875" style="1" customWidth="1"/>
    <col min="12079" max="12079" width="7.109375" style="1" customWidth="1"/>
    <col min="12080" max="12080" width="6.109375" style="1" customWidth="1"/>
    <col min="12081" max="12288" width="2.6640625" style="1"/>
    <col min="12289" max="12289" width="2.6640625" style="1" customWidth="1"/>
    <col min="12290" max="12290" width="17.88671875" style="1" customWidth="1"/>
    <col min="12291" max="12324" width="2.88671875" style="1" customWidth="1"/>
    <col min="12325" max="12325" width="7.21875" style="1" customWidth="1"/>
    <col min="12326" max="12327" width="3.88671875" style="1" customWidth="1"/>
    <col min="12328" max="12328" width="7.21875" style="1" customWidth="1"/>
    <col min="12329" max="12329" width="3.109375" style="1" customWidth="1"/>
    <col min="12330" max="12330" width="2.6640625" style="1" customWidth="1"/>
    <col min="12331" max="12332" width="7.44140625" style="1" customWidth="1"/>
    <col min="12333" max="12333" width="2.6640625" style="1" customWidth="1"/>
    <col min="12334" max="12334" width="6.88671875" style="1" customWidth="1"/>
    <col min="12335" max="12335" width="7.109375" style="1" customWidth="1"/>
    <col min="12336" max="12336" width="6.109375" style="1" customWidth="1"/>
    <col min="12337" max="12544" width="2.6640625" style="1"/>
    <col min="12545" max="12545" width="2.6640625" style="1" customWidth="1"/>
    <col min="12546" max="12546" width="17.88671875" style="1" customWidth="1"/>
    <col min="12547" max="12580" width="2.88671875" style="1" customWidth="1"/>
    <col min="12581" max="12581" width="7.21875" style="1" customWidth="1"/>
    <col min="12582" max="12583" width="3.88671875" style="1" customWidth="1"/>
    <col min="12584" max="12584" width="7.21875" style="1" customWidth="1"/>
    <col min="12585" max="12585" width="3.109375" style="1" customWidth="1"/>
    <col min="12586" max="12586" width="2.6640625" style="1" customWidth="1"/>
    <col min="12587" max="12588" width="7.44140625" style="1" customWidth="1"/>
    <col min="12589" max="12589" width="2.6640625" style="1" customWidth="1"/>
    <col min="12590" max="12590" width="6.88671875" style="1" customWidth="1"/>
    <col min="12591" max="12591" width="7.109375" style="1" customWidth="1"/>
    <col min="12592" max="12592" width="6.109375" style="1" customWidth="1"/>
    <col min="12593" max="12800" width="2.6640625" style="1"/>
    <col min="12801" max="12801" width="2.6640625" style="1" customWidth="1"/>
    <col min="12802" max="12802" width="17.88671875" style="1" customWidth="1"/>
    <col min="12803" max="12836" width="2.88671875" style="1" customWidth="1"/>
    <col min="12837" max="12837" width="7.21875" style="1" customWidth="1"/>
    <col min="12838" max="12839" width="3.88671875" style="1" customWidth="1"/>
    <col min="12840" max="12840" width="7.21875" style="1" customWidth="1"/>
    <col min="12841" max="12841" width="3.109375" style="1" customWidth="1"/>
    <col min="12842" max="12842" width="2.6640625" style="1" customWidth="1"/>
    <col min="12843" max="12844" width="7.44140625" style="1" customWidth="1"/>
    <col min="12845" max="12845" width="2.6640625" style="1" customWidth="1"/>
    <col min="12846" max="12846" width="6.88671875" style="1" customWidth="1"/>
    <col min="12847" max="12847" width="7.109375" style="1" customWidth="1"/>
    <col min="12848" max="12848" width="6.109375" style="1" customWidth="1"/>
    <col min="12849" max="13056" width="2.6640625" style="1"/>
    <col min="13057" max="13057" width="2.6640625" style="1" customWidth="1"/>
    <col min="13058" max="13058" width="17.88671875" style="1" customWidth="1"/>
    <col min="13059" max="13092" width="2.88671875" style="1" customWidth="1"/>
    <col min="13093" max="13093" width="7.21875" style="1" customWidth="1"/>
    <col min="13094" max="13095" width="3.88671875" style="1" customWidth="1"/>
    <col min="13096" max="13096" width="7.21875" style="1" customWidth="1"/>
    <col min="13097" max="13097" width="3.109375" style="1" customWidth="1"/>
    <col min="13098" max="13098" width="2.6640625" style="1" customWidth="1"/>
    <col min="13099" max="13100" width="7.44140625" style="1" customWidth="1"/>
    <col min="13101" max="13101" width="2.6640625" style="1" customWidth="1"/>
    <col min="13102" max="13102" width="6.88671875" style="1" customWidth="1"/>
    <col min="13103" max="13103" width="7.109375" style="1" customWidth="1"/>
    <col min="13104" max="13104" width="6.109375" style="1" customWidth="1"/>
    <col min="13105" max="13312" width="2.6640625" style="1"/>
    <col min="13313" max="13313" width="2.6640625" style="1" customWidth="1"/>
    <col min="13314" max="13314" width="17.88671875" style="1" customWidth="1"/>
    <col min="13315" max="13348" width="2.88671875" style="1" customWidth="1"/>
    <col min="13349" max="13349" width="7.21875" style="1" customWidth="1"/>
    <col min="13350" max="13351" width="3.88671875" style="1" customWidth="1"/>
    <col min="13352" max="13352" width="7.21875" style="1" customWidth="1"/>
    <col min="13353" max="13353" width="3.109375" style="1" customWidth="1"/>
    <col min="13354" max="13354" width="2.6640625" style="1" customWidth="1"/>
    <col min="13355" max="13356" width="7.44140625" style="1" customWidth="1"/>
    <col min="13357" max="13357" width="2.6640625" style="1" customWidth="1"/>
    <col min="13358" max="13358" width="6.88671875" style="1" customWidth="1"/>
    <col min="13359" max="13359" width="7.109375" style="1" customWidth="1"/>
    <col min="13360" max="13360" width="6.109375" style="1" customWidth="1"/>
    <col min="13361" max="13568" width="2.6640625" style="1"/>
    <col min="13569" max="13569" width="2.6640625" style="1" customWidth="1"/>
    <col min="13570" max="13570" width="17.88671875" style="1" customWidth="1"/>
    <col min="13571" max="13604" width="2.88671875" style="1" customWidth="1"/>
    <col min="13605" max="13605" width="7.21875" style="1" customWidth="1"/>
    <col min="13606" max="13607" width="3.88671875" style="1" customWidth="1"/>
    <col min="13608" max="13608" width="7.21875" style="1" customWidth="1"/>
    <col min="13609" max="13609" width="3.109375" style="1" customWidth="1"/>
    <col min="13610" max="13610" width="2.6640625" style="1" customWidth="1"/>
    <col min="13611" max="13612" width="7.44140625" style="1" customWidth="1"/>
    <col min="13613" max="13613" width="2.6640625" style="1" customWidth="1"/>
    <col min="13614" max="13614" width="6.88671875" style="1" customWidth="1"/>
    <col min="13615" max="13615" width="7.109375" style="1" customWidth="1"/>
    <col min="13616" max="13616" width="6.109375" style="1" customWidth="1"/>
    <col min="13617" max="13824" width="2.6640625" style="1"/>
    <col min="13825" max="13825" width="2.6640625" style="1" customWidth="1"/>
    <col min="13826" max="13826" width="17.88671875" style="1" customWidth="1"/>
    <col min="13827" max="13860" width="2.88671875" style="1" customWidth="1"/>
    <col min="13861" max="13861" width="7.21875" style="1" customWidth="1"/>
    <col min="13862" max="13863" width="3.88671875" style="1" customWidth="1"/>
    <col min="13864" max="13864" width="7.21875" style="1" customWidth="1"/>
    <col min="13865" max="13865" width="3.109375" style="1" customWidth="1"/>
    <col min="13866" max="13866" width="2.6640625" style="1" customWidth="1"/>
    <col min="13867" max="13868" width="7.44140625" style="1" customWidth="1"/>
    <col min="13869" max="13869" width="2.6640625" style="1" customWidth="1"/>
    <col min="13870" max="13870" width="6.88671875" style="1" customWidth="1"/>
    <col min="13871" max="13871" width="7.109375" style="1" customWidth="1"/>
    <col min="13872" max="13872" width="6.109375" style="1" customWidth="1"/>
    <col min="13873" max="14080" width="2.6640625" style="1"/>
    <col min="14081" max="14081" width="2.6640625" style="1" customWidth="1"/>
    <col min="14082" max="14082" width="17.88671875" style="1" customWidth="1"/>
    <col min="14083" max="14116" width="2.88671875" style="1" customWidth="1"/>
    <col min="14117" max="14117" width="7.21875" style="1" customWidth="1"/>
    <col min="14118" max="14119" width="3.88671875" style="1" customWidth="1"/>
    <col min="14120" max="14120" width="7.21875" style="1" customWidth="1"/>
    <col min="14121" max="14121" width="3.109375" style="1" customWidth="1"/>
    <col min="14122" max="14122" width="2.6640625" style="1" customWidth="1"/>
    <col min="14123" max="14124" width="7.44140625" style="1" customWidth="1"/>
    <col min="14125" max="14125" width="2.6640625" style="1" customWidth="1"/>
    <col min="14126" max="14126" width="6.88671875" style="1" customWidth="1"/>
    <col min="14127" max="14127" width="7.109375" style="1" customWidth="1"/>
    <col min="14128" max="14128" width="6.109375" style="1" customWidth="1"/>
    <col min="14129" max="14336" width="2.6640625" style="1"/>
    <col min="14337" max="14337" width="2.6640625" style="1" customWidth="1"/>
    <col min="14338" max="14338" width="17.88671875" style="1" customWidth="1"/>
    <col min="14339" max="14372" width="2.88671875" style="1" customWidth="1"/>
    <col min="14373" max="14373" width="7.21875" style="1" customWidth="1"/>
    <col min="14374" max="14375" width="3.88671875" style="1" customWidth="1"/>
    <col min="14376" max="14376" width="7.21875" style="1" customWidth="1"/>
    <col min="14377" max="14377" width="3.109375" style="1" customWidth="1"/>
    <col min="14378" max="14378" width="2.6640625" style="1" customWidth="1"/>
    <col min="14379" max="14380" width="7.44140625" style="1" customWidth="1"/>
    <col min="14381" max="14381" width="2.6640625" style="1" customWidth="1"/>
    <col min="14382" max="14382" width="6.88671875" style="1" customWidth="1"/>
    <col min="14383" max="14383" width="7.109375" style="1" customWidth="1"/>
    <col min="14384" max="14384" width="6.109375" style="1" customWidth="1"/>
    <col min="14385" max="14592" width="2.6640625" style="1"/>
    <col min="14593" max="14593" width="2.6640625" style="1" customWidth="1"/>
    <col min="14594" max="14594" width="17.88671875" style="1" customWidth="1"/>
    <col min="14595" max="14628" width="2.88671875" style="1" customWidth="1"/>
    <col min="14629" max="14629" width="7.21875" style="1" customWidth="1"/>
    <col min="14630" max="14631" width="3.88671875" style="1" customWidth="1"/>
    <col min="14632" max="14632" width="7.21875" style="1" customWidth="1"/>
    <col min="14633" max="14633" width="3.109375" style="1" customWidth="1"/>
    <col min="14634" max="14634" width="2.6640625" style="1" customWidth="1"/>
    <col min="14635" max="14636" width="7.44140625" style="1" customWidth="1"/>
    <col min="14637" max="14637" width="2.6640625" style="1" customWidth="1"/>
    <col min="14638" max="14638" width="6.88671875" style="1" customWidth="1"/>
    <col min="14639" max="14639" width="7.109375" style="1" customWidth="1"/>
    <col min="14640" max="14640" width="6.109375" style="1" customWidth="1"/>
    <col min="14641" max="14848" width="2.6640625" style="1"/>
    <col min="14849" max="14849" width="2.6640625" style="1" customWidth="1"/>
    <col min="14850" max="14850" width="17.88671875" style="1" customWidth="1"/>
    <col min="14851" max="14884" width="2.88671875" style="1" customWidth="1"/>
    <col min="14885" max="14885" width="7.21875" style="1" customWidth="1"/>
    <col min="14886" max="14887" width="3.88671875" style="1" customWidth="1"/>
    <col min="14888" max="14888" width="7.21875" style="1" customWidth="1"/>
    <col min="14889" max="14889" width="3.109375" style="1" customWidth="1"/>
    <col min="14890" max="14890" width="2.6640625" style="1" customWidth="1"/>
    <col min="14891" max="14892" width="7.44140625" style="1" customWidth="1"/>
    <col min="14893" max="14893" width="2.6640625" style="1" customWidth="1"/>
    <col min="14894" max="14894" width="6.88671875" style="1" customWidth="1"/>
    <col min="14895" max="14895" width="7.109375" style="1" customWidth="1"/>
    <col min="14896" max="14896" width="6.109375" style="1" customWidth="1"/>
    <col min="14897" max="15104" width="2.6640625" style="1"/>
    <col min="15105" max="15105" width="2.6640625" style="1" customWidth="1"/>
    <col min="15106" max="15106" width="17.88671875" style="1" customWidth="1"/>
    <col min="15107" max="15140" width="2.88671875" style="1" customWidth="1"/>
    <col min="15141" max="15141" width="7.21875" style="1" customWidth="1"/>
    <col min="15142" max="15143" width="3.88671875" style="1" customWidth="1"/>
    <col min="15144" max="15144" width="7.21875" style="1" customWidth="1"/>
    <col min="15145" max="15145" width="3.109375" style="1" customWidth="1"/>
    <col min="15146" max="15146" width="2.6640625" style="1" customWidth="1"/>
    <col min="15147" max="15148" width="7.44140625" style="1" customWidth="1"/>
    <col min="15149" max="15149" width="2.6640625" style="1" customWidth="1"/>
    <col min="15150" max="15150" width="6.88671875" style="1" customWidth="1"/>
    <col min="15151" max="15151" width="7.109375" style="1" customWidth="1"/>
    <col min="15152" max="15152" width="6.109375" style="1" customWidth="1"/>
    <col min="15153" max="15360" width="2.6640625" style="1"/>
    <col min="15361" max="15361" width="2.6640625" style="1" customWidth="1"/>
    <col min="15362" max="15362" width="17.88671875" style="1" customWidth="1"/>
    <col min="15363" max="15396" width="2.88671875" style="1" customWidth="1"/>
    <col min="15397" max="15397" width="7.21875" style="1" customWidth="1"/>
    <col min="15398" max="15399" width="3.88671875" style="1" customWidth="1"/>
    <col min="15400" max="15400" width="7.21875" style="1" customWidth="1"/>
    <col min="15401" max="15401" width="3.109375" style="1" customWidth="1"/>
    <col min="15402" max="15402" width="2.6640625" style="1" customWidth="1"/>
    <col min="15403" max="15404" width="7.44140625" style="1" customWidth="1"/>
    <col min="15405" max="15405" width="2.6640625" style="1" customWidth="1"/>
    <col min="15406" max="15406" width="6.88671875" style="1" customWidth="1"/>
    <col min="15407" max="15407" width="7.109375" style="1" customWidth="1"/>
    <col min="15408" max="15408" width="6.109375" style="1" customWidth="1"/>
    <col min="15409" max="15616" width="2.6640625" style="1"/>
    <col min="15617" max="15617" width="2.6640625" style="1" customWidth="1"/>
    <col min="15618" max="15618" width="17.88671875" style="1" customWidth="1"/>
    <col min="15619" max="15652" width="2.88671875" style="1" customWidth="1"/>
    <col min="15653" max="15653" width="7.21875" style="1" customWidth="1"/>
    <col min="15654" max="15655" width="3.88671875" style="1" customWidth="1"/>
    <col min="15656" max="15656" width="7.21875" style="1" customWidth="1"/>
    <col min="15657" max="15657" width="3.109375" style="1" customWidth="1"/>
    <col min="15658" max="15658" width="2.6640625" style="1" customWidth="1"/>
    <col min="15659" max="15660" width="7.44140625" style="1" customWidth="1"/>
    <col min="15661" max="15661" width="2.6640625" style="1" customWidth="1"/>
    <col min="15662" max="15662" width="6.88671875" style="1" customWidth="1"/>
    <col min="15663" max="15663" width="7.109375" style="1" customWidth="1"/>
    <col min="15664" max="15664" width="6.109375" style="1" customWidth="1"/>
    <col min="15665" max="15872" width="2.6640625" style="1"/>
    <col min="15873" max="15873" width="2.6640625" style="1" customWidth="1"/>
    <col min="15874" max="15874" width="17.88671875" style="1" customWidth="1"/>
    <col min="15875" max="15908" width="2.88671875" style="1" customWidth="1"/>
    <col min="15909" max="15909" width="7.21875" style="1" customWidth="1"/>
    <col min="15910" max="15911" width="3.88671875" style="1" customWidth="1"/>
    <col min="15912" max="15912" width="7.21875" style="1" customWidth="1"/>
    <col min="15913" max="15913" width="3.109375" style="1" customWidth="1"/>
    <col min="15914" max="15914" width="2.6640625" style="1" customWidth="1"/>
    <col min="15915" max="15916" width="7.44140625" style="1" customWidth="1"/>
    <col min="15917" max="15917" width="2.6640625" style="1" customWidth="1"/>
    <col min="15918" max="15918" width="6.88671875" style="1" customWidth="1"/>
    <col min="15919" max="15919" width="7.109375" style="1" customWidth="1"/>
    <col min="15920" max="15920" width="6.109375" style="1" customWidth="1"/>
    <col min="15921" max="16128" width="2.6640625" style="1"/>
    <col min="16129" max="16129" width="2.6640625" style="1" customWidth="1"/>
    <col min="16130" max="16130" width="17.88671875" style="1" customWidth="1"/>
    <col min="16131" max="16164" width="2.88671875" style="1" customWidth="1"/>
    <col min="16165" max="16165" width="7.21875" style="1" customWidth="1"/>
    <col min="16166" max="16167" width="3.88671875" style="1" customWidth="1"/>
    <col min="16168" max="16168" width="7.21875" style="1" customWidth="1"/>
    <col min="16169" max="16169" width="3.109375" style="1" customWidth="1"/>
    <col min="16170" max="16170" width="2.6640625" style="1" customWidth="1"/>
    <col min="16171" max="16172" width="7.44140625" style="1" customWidth="1"/>
    <col min="16173" max="16173" width="2.6640625" style="1" customWidth="1"/>
    <col min="16174" max="16174" width="6.88671875" style="1" customWidth="1"/>
    <col min="16175" max="16175" width="7.109375" style="1" customWidth="1"/>
    <col min="16176" max="16176" width="6.109375" style="1" customWidth="1"/>
    <col min="16177" max="16384" width="2.6640625" style="1"/>
  </cols>
  <sheetData>
    <row r="1" spans="2:52" s="99" customFormat="1" ht="18.600000000000001" customHeight="1" x14ac:dyDescent="0.2">
      <c r="B1" s="105" t="s">
        <v>44</v>
      </c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  <c r="T1" s="105"/>
      <c r="U1" s="105"/>
      <c r="V1" s="105"/>
      <c r="W1" s="105"/>
      <c r="X1" s="105"/>
      <c r="Y1" s="105"/>
      <c r="Z1" s="105"/>
      <c r="AA1" s="105"/>
      <c r="AB1" s="105"/>
      <c r="AC1" s="105"/>
      <c r="AD1" s="105"/>
      <c r="AE1" s="105"/>
      <c r="AF1" s="105"/>
      <c r="AH1" s="100" t="s">
        <v>0</v>
      </c>
      <c r="AI1" s="101"/>
      <c r="AJ1" s="100" t="s">
        <v>42</v>
      </c>
      <c r="AO1" s="101"/>
    </row>
    <row r="2" spans="2:52" s="99" customFormat="1" ht="18.600000000000001" customHeight="1" x14ac:dyDescent="0.2"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  <c r="U2" s="105"/>
      <c r="V2" s="105"/>
      <c r="W2" s="105"/>
      <c r="X2" s="105"/>
      <c r="Y2" s="105"/>
      <c r="Z2" s="105"/>
      <c r="AA2" s="105"/>
      <c r="AB2" s="105"/>
      <c r="AC2" s="105"/>
      <c r="AD2" s="105"/>
      <c r="AE2" s="105"/>
      <c r="AF2" s="105"/>
      <c r="AH2" s="100" t="s">
        <v>43</v>
      </c>
      <c r="AI2" s="101"/>
      <c r="AJ2" s="101"/>
      <c r="AO2" s="101"/>
    </row>
    <row r="3" spans="2:52" s="104" customFormat="1" ht="14.4" x14ac:dyDescent="0.2">
      <c r="B3" s="102" t="s">
        <v>45</v>
      </c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03"/>
      <c r="T3" s="103"/>
      <c r="U3" s="103"/>
      <c r="V3" s="103"/>
      <c r="W3" s="103"/>
      <c r="X3" s="103"/>
      <c r="Y3" s="103"/>
      <c r="Z3" s="103"/>
      <c r="AA3" s="103"/>
      <c r="AB3" s="103"/>
      <c r="AC3" s="103"/>
      <c r="AD3" s="103"/>
      <c r="AE3" s="103"/>
      <c r="AF3" s="103"/>
      <c r="AG3" s="103"/>
      <c r="AH3" s="103"/>
      <c r="AI3" s="103"/>
      <c r="AJ3" s="103"/>
      <c r="AK3" s="103"/>
      <c r="AL3" s="103"/>
      <c r="AM3" s="103"/>
      <c r="AN3" s="103"/>
      <c r="AO3" s="103"/>
      <c r="AP3" s="103"/>
      <c r="AQ3" s="103"/>
      <c r="AR3" s="103"/>
      <c r="AS3" s="103"/>
      <c r="AT3" s="103"/>
      <c r="AU3" s="103"/>
      <c r="AV3" s="103"/>
      <c r="AW3" s="103"/>
      <c r="AX3" s="103"/>
      <c r="AY3" s="103"/>
      <c r="AZ3" s="103"/>
    </row>
    <row r="4" spans="2:52" s="104" customFormat="1" ht="14.4" x14ac:dyDescent="0.2">
      <c r="B4" s="102" t="s">
        <v>46</v>
      </c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03"/>
      <c r="P4" s="103"/>
      <c r="Q4" s="103"/>
      <c r="R4" s="103"/>
      <c r="S4" s="103"/>
      <c r="T4" s="103"/>
      <c r="U4" s="103"/>
      <c r="V4" s="103"/>
      <c r="W4" s="103"/>
      <c r="X4" s="103"/>
      <c r="Y4" s="103"/>
      <c r="Z4" s="103"/>
      <c r="AA4" s="103"/>
      <c r="AB4" s="103"/>
      <c r="AC4" s="103"/>
      <c r="AD4" s="103"/>
      <c r="AE4" s="103"/>
      <c r="AF4" s="103"/>
      <c r="AG4" s="103"/>
      <c r="AH4" s="103"/>
      <c r="AI4" s="103"/>
      <c r="AJ4" s="103"/>
      <c r="AK4" s="103"/>
      <c r="AL4" s="103"/>
      <c r="AM4" s="103"/>
      <c r="AN4" s="103"/>
      <c r="AO4" s="103"/>
      <c r="AP4" s="103"/>
      <c r="AQ4" s="103"/>
      <c r="AR4" s="103"/>
      <c r="AS4" s="103"/>
      <c r="AT4" s="103"/>
      <c r="AU4" s="103"/>
      <c r="AV4" s="103"/>
      <c r="AW4" s="103"/>
      <c r="AX4" s="103"/>
      <c r="AY4" s="103"/>
      <c r="AZ4" s="103"/>
    </row>
    <row r="5" spans="2:52" s="104" customFormat="1" ht="14.4" x14ac:dyDescent="0.2">
      <c r="B5" s="102" t="s">
        <v>48</v>
      </c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3"/>
      <c r="O5" s="103"/>
      <c r="P5" s="103"/>
      <c r="Q5" s="103"/>
      <c r="R5" s="103"/>
      <c r="S5" s="103"/>
      <c r="T5" s="103"/>
      <c r="U5" s="103"/>
      <c r="V5" s="103"/>
      <c r="W5" s="103"/>
      <c r="X5" s="103"/>
      <c r="Y5" s="103"/>
      <c r="Z5" s="103"/>
      <c r="AA5" s="103"/>
      <c r="AB5" s="103"/>
      <c r="AC5" s="103"/>
      <c r="AD5" s="103"/>
      <c r="AE5" s="103"/>
      <c r="AF5" s="103"/>
      <c r="AG5" s="103"/>
      <c r="AH5" s="103"/>
      <c r="AI5" s="103"/>
      <c r="AJ5" s="103"/>
      <c r="AK5" s="103"/>
      <c r="AL5" s="103"/>
      <c r="AM5" s="103"/>
      <c r="AN5" s="103"/>
      <c r="AO5" s="103"/>
      <c r="AP5" s="103"/>
      <c r="AQ5" s="103"/>
      <c r="AR5" s="103"/>
      <c r="AS5" s="103"/>
      <c r="AT5" s="103"/>
      <c r="AU5" s="103"/>
      <c r="AV5" s="103"/>
      <c r="AW5" s="103"/>
      <c r="AX5" s="103"/>
      <c r="AY5" s="103"/>
      <c r="AZ5" s="103"/>
    </row>
    <row r="6" spans="2:52" ht="13.8" thickBot="1" x14ac:dyDescent="0.25"/>
    <row r="7" spans="2:52" ht="13.5" customHeight="1" x14ac:dyDescent="0.2">
      <c r="B7" s="89"/>
      <c r="C7" s="92" t="str">
        <f>IF(B11="","",B11)</f>
        <v>①</v>
      </c>
      <c r="D7" s="49"/>
      <c r="E7" s="49"/>
      <c r="F7" s="49"/>
      <c r="G7" s="49"/>
      <c r="H7" s="93"/>
      <c r="I7" s="92" t="str">
        <f>IF(B16="","",B16)</f>
        <v>②</v>
      </c>
      <c r="J7" s="49"/>
      <c r="K7" s="49"/>
      <c r="L7" s="49"/>
      <c r="M7" s="49"/>
      <c r="N7" s="93"/>
      <c r="O7" s="92" t="str">
        <f>IF(B21="","",B21)</f>
        <v>③</v>
      </c>
      <c r="P7" s="49"/>
      <c r="Q7" s="49"/>
      <c r="R7" s="49"/>
      <c r="S7" s="49"/>
      <c r="T7" s="93"/>
      <c r="U7" s="92" t="str">
        <f>IF(B26="","",B26)</f>
        <v>④</v>
      </c>
      <c r="V7" s="49"/>
      <c r="W7" s="49"/>
      <c r="X7" s="49"/>
      <c r="Y7" s="49"/>
      <c r="Z7" s="93"/>
      <c r="AA7" s="92" t="str">
        <f>IF(B31="","",B31)</f>
        <v>⑤</v>
      </c>
      <c r="AB7" s="49"/>
      <c r="AC7" s="49"/>
      <c r="AD7" s="49"/>
      <c r="AE7" s="49"/>
      <c r="AF7" s="93"/>
      <c r="AG7" s="72" t="s">
        <v>1</v>
      </c>
      <c r="AH7" s="72" t="s">
        <v>2</v>
      </c>
      <c r="AI7" s="72" t="s">
        <v>3</v>
      </c>
      <c r="AJ7" s="72" t="s">
        <v>4</v>
      </c>
      <c r="AK7" s="75" t="s">
        <v>5</v>
      </c>
      <c r="AL7" s="72" t="s">
        <v>6</v>
      </c>
      <c r="AM7" s="72" t="s">
        <v>7</v>
      </c>
      <c r="AN7" s="75" t="s">
        <v>8</v>
      </c>
      <c r="AO7" s="78" t="s">
        <v>9</v>
      </c>
    </row>
    <row r="8" spans="2:52" ht="13.5" customHeight="1" x14ac:dyDescent="0.2">
      <c r="B8" s="90"/>
      <c r="C8" s="94"/>
      <c r="D8" s="54"/>
      <c r="E8" s="54"/>
      <c r="F8" s="54"/>
      <c r="G8" s="54"/>
      <c r="H8" s="95"/>
      <c r="I8" s="94"/>
      <c r="J8" s="54"/>
      <c r="K8" s="54"/>
      <c r="L8" s="54"/>
      <c r="M8" s="54"/>
      <c r="N8" s="95"/>
      <c r="O8" s="94"/>
      <c r="P8" s="54"/>
      <c r="Q8" s="54"/>
      <c r="R8" s="54"/>
      <c r="S8" s="54"/>
      <c r="T8" s="95"/>
      <c r="U8" s="94"/>
      <c r="V8" s="54"/>
      <c r="W8" s="54"/>
      <c r="X8" s="54"/>
      <c r="Y8" s="54"/>
      <c r="Z8" s="95"/>
      <c r="AA8" s="94"/>
      <c r="AB8" s="54"/>
      <c r="AC8" s="54"/>
      <c r="AD8" s="54"/>
      <c r="AE8" s="54"/>
      <c r="AF8" s="95"/>
      <c r="AG8" s="73"/>
      <c r="AH8" s="73"/>
      <c r="AI8" s="73"/>
      <c r="AJ8" s="73"/>
      <c r="AK8" s="76"/>
      <c r="AL8" s="73"/>
      <c r="AM8" s="73"/>
      <c r="AN8" s="76"/>
      <c r="AO8" s="79"/>
    </row>
    <row r="9" spans="2:52" ht="13.5" customHeight="1" x14ac:dyDescent="0.2">
      <c r="B9" s="90"/>
      <c r="C9" s="94"/>
      <c r="D9" s="54"/>
      <c r="E9" s="54"/>
      <c r="F9" s="54"/>
      <c r="G9" s="54"/>
      <c r="H9" s="95"/>
      <c r="I9" s="94"/>
      <c r="J9" s="54"/>
      <c r="K9" s="54"/>
      <c r="L9" s="54"/>
      <c r="M9" s="54"/>
      <c r="N9" s="95"/>
      <c r="O9" s="94"/>
      <c r="P9" s="54"/>
      <c r="Q9" s="54"/>
      <c r="R9" s="54"/>
      <c r="S9" s="54"/>
      <c r="T9" s="95"/>
      <c r="U9" s="94"/>
      <c r="V9" s="54"/>
      <c r="W9" s="54"/>
      <c r="X9" s="54"/>
      <c r="Y9" s="54"/>
      <c r="Z9" s="95"/>
      <c r="AA9" s="94"/>
      <c r="AB9" s="54"/>
      <c r="AC9" s="54"/>
      <c r="AD9" s="54"/>
      <c r="AE9" s="54"/>
      <c r="AF9" s="95"/>
      <c r="AG9" s="73"/>
      <c r="AH9" s="73"/>
      <c r="AI9" s="73"/>
      <c r="AJ9" s="73"/>
      <c r="AK9" s="76"/>
      <c r="AL9" s="73"/>
      <c r="AM9" s="73"/>
      <c r="AN9" s="76"/>
      <c r="AO9" s="79"/>
    </row>
    <row r="10" spans="2:52" ht="13.5" customHeight="1" x14ac:dyDescent="0.2">
      <c r="B10" s="91"/>
      <c r="C10" s="96"/>
      <c r="D10" s="97"/>
      <c r="E10" s="97"/>
      <c r="F10" s="97"/>
      <c r="G10" s="97"/>
      <c r="H10" s="98"/>
      <c r="I10" s="96"/>
      <c r="J10" s="97"/>
      <c r="K10" s="97"/>
      <c r="L10" s="97"/>
      <c r="M10" s="97"/>
      <c r="N10" s="98"/>
      <c r="O10" s="96"/>
      <c r="P10" s="97"/>
      <c r="Q10" s="97"/>
      <c r="R10" s="97"/>
      <c r="S10" s="97"/>
      <c r="T10" s="98"/>
      <c r="U10" s="96"/>
      <c r="V10" s="97"/>
      <c r="W10" s="97"/>
      <c r="X10" s="97"/>
      <c r="Y10" s="97"/>
      <c r="Z10" s="98"/>
      <c r="AA10" s="96"/>
      <c r="AB10" s="97"/>
      <c r="AC10" s="97"/>
      <c r="AD10" s="97"/>
      <c r="AE10" s="97"/>
      <c r="AF10" s="98"/>
      <c r="AG10" s="74"/>
      <c r="AH10" s="74"/>
      <c r="AI10" s="74"/>
      <c r="AJ10" s="74"/>
      <c r="AK10" s="77"/>
      <c r="AL10" s="74"/>
      <c r="AM10" s="74"/>
      <c r="AN10" s="77"/>
      <c r="AO10" s="80"/>
    </row>
    <row r="11" spans="2:52" ht="12.6" customHeight="1" x14ac:dyDescent="0.2">
      <c r="B11" s="56" t="s">
        <v>51</v>
      </c>
      <c r="C11" s="57"/>
      <c r="D11" s="81"/>
      <c r="E11" s="81"/>
      <c r="F11" s="81"/>
      <c r="G11" s="81"/>
      <c r="H11" s="82"/>
      <c r="J11" s="3"/>
      <c r="K11" s="3"/>
      <c r="L11" s="3"/>
      <c r="M11" s="3"/>
      <c r="N11" s="3"/>
      <c r="O11" s="4"/>
      <c r="P11" s="3"/>
      <c r="Q11" s="3"/>
      <c r="R11" s="3"/>
      <c r="S11" s="3"/>
      <c r="T11" s="3"/>
      <c r="U11" s="5"/>
      <c r="V11" s="3"/>
      <c r="W11" s="3"/>
      <c r="X11" s="3"/>
      <c r="Y11" s="3"/>
      <c r="Z11" s="6"/>
      <c r="AA11" s="5"/>
      <c r="AB11" s="3"/>
      <c r="AC11" s="3"/>
      <c r="AD11" s="3"/>
      <c r="AE11" s="3"/>
      <c r="AF11" s="6"/>
      <c r="AG11" s="7"/>
      <c r="AH11" s="8"/>
      <c r="AI11" s="8"/>
      <c r="AJ11" s="8"/>
      <c r="AK11" s="8"/>
      <c r="AL11" s="8"/>
      <c r="AM11" s="8"/>
      <c r="AN11" s="8"/>
      <c r="AO11" s="9"/>
      <c r="AV11" s="10"/>
    </row>
    <row r="12" spans="2:52" ht="12.6" customHeight="1" x14ac:dyDescent="0.2">
      <c r="B12" s="56"/>
      <c r="C12" s="83"/>
      <c r="D12" s="84"/>
      <c r="E12" s="84"/>
      <c r="F12" s="84"/>
      <c r="G12" s="84"/>
      <c r="H12" s="85"/>
      <c r="I12" s="4"/>
      <c r="J12" s="3"/>
      <c r="K12" s="3"/>
      <c r="L12" s="11" t="s">
        <v>10</v>
      </c>
      <c r="M12" s="3"/>
      <c r="N12" s="3"/>
      <c r="O12" s="4"/>
      <c r="P12" s="3"/>
      <c r="Q12" s="3"/>
      <c r="R12" s="11" t="s">
        <v>10</v>
      </c>
      <c r="S12" s="3"/>
      <c r="T12" s="3"/>
      <c r="U12" s="4"/>
      <c r="V12" s="3"/>
      <c r="W12" s="3"/>
      <c r="X12" s="11" t="s">
        <v>10</v>
      </c>
      <c r="Y12" s="3"/>
      <c r="Z12" s="8"/>
      <c r="AA12" s="4"/>
      <c r="AB12" s="3"/>
      <c r="AC12" s="3"/>
      <c r="AD12" s="11" t="s">
        <v>10</v>
      </c>
      <c r="AE12" s="3"/>
      <c r="AF12" s="8"/>
      <c r="AG12" s="12"/>
      <c r="AH12" s="8"/>
      <c r="AI12" s="8"/>
      <c r="AJ12" s="8"/>
      <c r="AK12" s="8"/>
      <c r="AL12" s="8"/>
      <c r="AM12" s="8"/>
      <c r="AN12" s="8"/>
      <c r="AO12" s="9"/>
      <c r="AV12" s="10"/>
    </row>
    <row r="13" spans="2:52" ht="12.6" customHeight="1" x14ac:dyDescent="0.2">
      <c r="B13" s="56"/>
      <c r="C13" s="83"/>
      <c r="D13" s="84"/>
      <c r="E13" s="84"/>
      <c r="F13" s="84"/>
      <c r="G13" s="84"/>
      <c r="H13" s="85"/>
      <c r="I13" s="13" t="str">
        <f>IF(J13="","",IF(J13=2,"○",IF(J13=1,"●",IF(J13=0,"●",""))))</f>
        <v/>
      </c>
      <c r="J13" s="14" t="str">
        <f>IF(K12="","",IF(K12&gt;M12,1,0)+IF(K13&gt;M13,1,0)+IF(K14&gt;M14,1,0))</f>
        <v/>
      </c>
      <c r="K13" s="3"/>
      <c r="L13" s="11" t="s">
        <v>10</v>
      </c>
      <c r="M13" s="3"/>
      <c r="N13" s="14" t="str">
        <f>IF(M12="","",IF(M12&gt;K12,1,0)+IF(M13&gt;K13,1,0)+IF(M14&gt;K14,1,0))</f>
        <v/>
      </c>
      <c r="O13" s="13" t="str">
        <f>IF(P13="","",IF(P13=2,"○",IF(P13=1,"●",IF(P13=0,"●",""))))</f>
        <v/>
      </c>
      <c r="P13" s="14" t="str">
        <f>IF(Q12="","",IF(Q12&gt;S12,1,0)+IF(Q13&gt;S13,1,0)+IF(Q14&gt;S14,1,0))</f>
        <v/>
      </c>
      <c r="Q13" s="3"/>
      <c r="R13" s="11" t="s">
        <v>10</v>
      </c>
      <c r="S13" s="3"/>
      <c r="T13" s="14" t="str">
        <f>IF(S12="","",IF(S12&gt;Q12,1,0)+IF(S13&gt;Q13,1,0)+IF(S14&gt;Q14,1,0))</f>
        <v/>
      </c>
      <c r="U13" s="13" t="str">
        <f>IF(V13="","",IF(V13=2,"○",IF(V13=1,"●",IF(V13=0,"●",""))))</f>
        <v/>
      </c>
      <c r="V13" s="14" t="str">
        <f>IF(W12="","",IF(W12&gt;Y12,1,0)+IF(W13&gt;Y13,1,0)+IF(W14&gt;Y14,1,0))</f>
        <v/>
      </c>
      <c r="W13" s="3"/>
      <c r="X13" s="11" t="s">
        <v>10</v>
      </c>
      <c r="Y13" s="3"/>
      <c r="Z13" s="14" t="str">
        <f>IF(Y12="","",IF(Y12&gt;W12,1,0)+IF(Y13&gt;W13,1,0)+IF(Y14&gt;W14,1,0))</f>
        <v/>
      </c>
      <c r="AA13" s="13" t="str">
        <f>IF(AB13="","",IF(AB13=2,"○",IF(AB13=1,"●",IF(AB13=0,"●",""))))</f>
        <v/>
      </c>
      <c r="AB13" s="14" t="str">
        <f>IF(AC12="","",IF(AC12&gt;AE12,1,0)+IF(AC13&gt;AE13,1,0)+IF(AC14&gt;AE14,1,0))</f>
        <v/>
      </c>
      <c r="AC13" s="3"/>
      <c r="AD13" s="11" t="s">
        <v>10</v>
      </c>
      <c r="AE13" s="3"/>
      <c r="AF13" s="14" t="str">
        <f>IF(AE12="","",IF(AE12&gt;AC12,1,0)+IF(AE13&gt;AC13,1,0)+IF(AE14&gt;AC14,1,0))</f>
        <v/>
      </c>
      <c r="AG13" s="15" t="str">
        <f>IF(J13="","",EXACT(I13,"○")+EXACT(O13,"○")+EXACT(U13,"○")+EXACT(AA13,"○"))</f>
        <v/>
      </c>
      <c r="AH13" s="16" t="str">
        <f>IF(N13="","",EXACT(I13,"●")+EXACT(O13,"●")+EXACT(U13,"●")+EXACT(AA13,"●"))</f>
        <v/>
      </c>
      <c r="AI13" s="16" t="str">
        <f>IF(ISERROR(IF(J13="","",J13+P13+V13+AB13)),"",(IF(J13="","",J13+P13+V13+AB13)))</f>
        <v/>
      </c>
      <c r="AJ13" s="16" t="str">
        <f>IF(ISERROR(IF(N13="","",N13+T13+Z13+AF13)),"",(IF(N13="","",N13+T13+Z13+AF13)))</f>
        <v/>
      </c>
      <c r="AK13" s="17" t="str">
        <f>IF(ISERROR(AI13/AJ13),"",AI13/AJ13)</f>
        <v/>
      </c>
      <c r="AL13" s="18" t="str">
        <f>IF(K12="","",SUM(K12:K14)+SUM(Q12:Q14)+SUM(W12:W14)+SUM(AC12:AC14))</f>
        <v/>
      </c>
      <c r="AM13" s="18" t="str">
        <f>IF(M12="","",SUM(M12:M14)+SUM(S12:S14)+SUM(Y12:Y14)+SUM(AE12:AE14))</f>
        <v/>
      </c>
      <c r="AN13" s="17" t="str">
        <f>IF(ISERROR(AL13/AM13),"",AL13/AM13)</f>
        <v/>
      </c>
      <c r="AO13" s="19" t="str">
        <f>IF(ISERROR(RANK(AR13,$AR$13:$AR$33)),"",(RANK(AR13,$AR$13:$AR$33)))</f>
        <v/>
      </c>
      <c r="AQ13" s="1" t="e">
        <f>IF(OR(AG13=AG18,AG13=AG23,AG13=AG28,AG13=AG33),CHOOSE(RANK(AG13,AG13:AG33)+1,0,500,400,300,200,100)+AG13+AK13,CHOOSE(RANK(AG13,AG13:AG33)+1,0,500,400,300,200,100))</f>
        <v>#VALUE!</v>
      </c>
      <c r="AR13" s="1" t="e">
        <f>IF(OR(AQ13=AQ13,AQ13=AQ18,AQ13=AQ23,AQ13=AQ28,AQ13=AQ33),CHOOSE(RANK(AQ13,AQ13:AQ33)+1,0,500,400,300,200,100)+AN13,CHOOSE(RANK(AQ13,AQ13:AQ33)+1,0,,500,400,300,200,100))</f>
        <v>#VALUE!</v>
      </c>
      <c r="AV13" s="10"/>
    </row>
    <row r="14" spans="2:52" ht="12.6" customHeight="1" x14ac:dyDescent="0.2">
      <c r="B14" s="56"/>
      <c r="C14" s="83"/>
      <c r="D14" s="84"/>
      <c r="E14" s="84"/>
      <c r="F14" s="84"/>
      <c r="G14" s="84"/>
      <c r="H14" s="85"/>
      <c r="I14" s="4"/>
      <c r="J14" s="11"/>
      <c r="K14" s="3"/>
      <c r="L14" s="11" t="s">
        <v>10</v>
      </c>
      <c r="M14" s="3"/>
      <c r="N14" s="3"/>
      <c r="O14" s="4"/>
      <c r="P14" s="3"/>
      <c r="Q14" s="3"/>
      <c r="R14" s="11" t="s">
        <v>10</v>
      </c>
      <c r="S14" s="3"/>
      <c r="T14" s="11"/>
      <c r="U14" s="4"/>
      <c r="V14" s="3"/>
      <c r="W14" s="3"/>
      <c r="X14" s="11" t="s">
        <v>10</v>
      </c>
      <c r="Y14" s="3"/>
      <c r="Z14" s="11"/>
      <c r="AA14" s="4"/>
      <c r="AB14" s="3"/>
      <c r="AC14" s="3"/>
      <c r="AD14" s="11" t="s">
        <v>10</v>
      </c>
      <c r="AE14" s="3"/>
      <c r="AF14" s="11"/>
      <c r="AG14" s="12"/>
      <c r="AH14" s="8"/>
      <c r="AI14" s="8"/>
      <c r="AJ14" s="8"/>
      <c r="AK14" s="20"/>
      <c r="AL14" s="21"/>
      <c r="AM14" s="21"/>
      <c r="AN14" s="8"/>
      <c r="AO14" s="9"/>
      <c r="AV14" s="10" t="str">
        <f>IF(ISERROR(IF(AO16=1,B17,IF(AO21=1,B22,IF(AO26=1,B27,"")))),"",(IF(AO16=1,B17,IF(AO21=1,B22,IF(AO26=1,B27,"")))))</f>
        <v/>
      </c>
    </row>
    <row r="15" spans="2:52" ht="12.6" customHeight="1" x14ac:dyDescent="0.2">
      <c r="B15" s="56"/>
      <c r="C15" s="86"/>
      <c r="D15" s="87"/>
      <c r="E15" s="87"/>
      <c r="F15" s="87"/>
      <c r="G15" s="87"/>
      <c r="H15" s="88"/>
      <c r="I15" s="22"/>
      <c r="J15" s="23"/>
      <c r="K15" s="24"/>
      <c r="L15" s="24"/>
      <c r="M15" s="24"/>
      <c r="N15" s="24"/>
      <c r="O15" s="22"/>
      <c r="P15" s="24"/>
      <c r="Q15" s="24"/>
      <c r="R15" s="23"/>
      <c r="S15" s="24"/>
      <c r="T15" s="23"/>
      <c r="U15" s="22"/>
      <c r="V15" s="24"/>
      <c r="W15" s="24"/>
      <c r="X15" s="23"/>
      <c r="Y15" s="24"/>
      <c r="Z15" s="23"/>
      <c r="AA15" s="22"/>
      <c r="AB15" s="24"/>
      <c r="AC15" s="24"/>
      <c r="AD15" s="23"/>
      <c r="AE15" s="24"/>
      <c r="AF15" s="23"/>
      <c r="AG15" s="25"/>
      <c r="AH15" s="26"/>
      <c r="AI15" s="26"/>
      <c r="AJ15" s="26"/>
      <c r="AK15" s="27"/>
      <c r="AL15" s="28"/>
      <c r="AM15" s="28"/>
      <c r="AN15" s="26"/>
      <c r="AO15" s="29"/>
      <c r="AV15" s="10" t="str">
        <f>IF(ISERROR(IF(AO17=1,B16,IF(AO22=1,B21,IF(AO27=1,B26,"")))),"",(IF(AO17=1,B16,IF(AO22=1,B21,IF(AO27=1,B26,"")))))</f>
        <v/>
      </c>
    </row>
    <row r="16" spans="2:52" ht="12.6" customHeight="1" x14ac:dyDescent="0.2">
      <c r="B16" s="56" t="s">
        <v>52</v>
      </c>
      <c r="D16" s="3"/>
      <c r="E16" s="3"/>
      <c r="F16" s="3"/>
      <c r="G16" s="3"/>
      <c r="H16" s="3"/>
      <c r="I16" s="57"/>
      <c r="J16" s="58"/>
      <c r="K16" s="58"/>
      <c r="L16" s="58"/>
      <c r="M16" s="58"/>
      <c r="N16" s="59"/>
      <c r="P16" s="3"/>
      <c r="Q16" s="3"/>
      <c r="R16" s="11"/>
      <c r="S16" s="3"/>
      <c r="T16" s="11"/>
      <c r="U16" s="5"/>
      <c r="V16" s="3"/>
      <c r="W16" s="3"/>
      <c r="X16" s="11"/>
      <c r="Y16" s="3"/>
      <c r="Z16" s="11"/>
      <c r="AA16" s="5"/>
      <c r="AB16" s="3"/>
      <c r="AC16" s="3"/>
      <c r="AD16" s="11"/>
      <c r="AE16" s="3"/>
      <c r="AF16" s="11"/>
      <c r="AG16" s="12"/>
      <c r="AH16" s="8"/>
      <c r="AI16" s="8"/>
      <c r="AJ16" s="8"/>
      <c r="AK16" s="20"/>
      <c r="AL16" s="21"/>
      <c r="AM16" s="21"/>
      <c r="AN16" s="8"/>
      <c r="AO16" s="9"/>
    </row>
    <row r="17" spans="2:44" ht="12.6" customHeight="1" x14ac:dyDescent="0.2">
      <c r="B17" s="56"/>
      <c r="C17" s="3"/>
      <c r="D17" s="3"/>
      <c r="E17" s="3" t="str">
        <f>IF(M12="","",M12)</f>
        <v/>
      </c>
      <c r="F17" s="11" t="s">
        <v>10</v>
      </c>
      <c r="G17" s="3" t="str">
        <f>IF(K12="","",K12)</f>
        <v/>
      </c>
      <c r="H17" s="11"/>
      <c r="I17" s="60"/>
      <c r="J17" s="61"/>
      <c r="K17" s="61"/>
      <c r="L17" s="61"/>
      <c r="M17" s="61"/>
      <c r="N17" s="62"/>
      <c r="O17" s="4"/>
      <c r="P17" s="3"/>
      <c r="Q17" s="30"/>
      <c r="R17" s="11" t="s">
        <v>10</v>
      </c>
      <c r="S17" s="30"/>
      <c r="T17" s="11"/>
      <c r="U17" s="4"/>
      <c r="V17" s="3"/>
      <c r="W17" s="30"/>
      <c r="X17" s="11" t="s">
        <v>10</v>
      </c>
      <c r="Y17" s="30"/>
      <c r="Z17" s="11"/>
      <c r="AA17" s="4"/>
      <c r="AB17" s="3"/>
      <c r="AC17" s="30"/>
      <c r="AD17" s="11" t="s">
        <v>10</v>
      </c>
      <c r="AE17" s="30"/>
      <c r="AF17" s="11"/>
      <c r="AG17" s="12"/>
      <c r="AH17" s="8"/>
      <c r="AI17" s="8"/>
      <c r="AJ17" s="8"/>
      <c r="AK17" s="20"/>
      <c r="AL17" s="21"/>
      <c r="AM17" s="21"/>
      <c r="AN17" s="8"/>
      <c r="AO17" s="9"/>
    </row>
    <row r="18" spans="2:44" ht="12.6" customHeight="1" x14ac:dyDescent="0.2">
      <c r="B18" s="56"/>
      <c r="C18" s="31" t="str">
        <f>IF(D18="","",IF(D18=2,"○",IF(D18=1,"●",IF(D18=0,"●",""))))</f>
        <v/>
      </c>
      <c r="D18" s="11" t="str">
        <f>N13</f>
        <v/>
      </c>
      <c r="E18" s="3" t="str">
        <f>IF(M13="","",M13)</f>
        <v/>
      </c>
      <c r="F18" s="11" t="s">
        <v>10</v>
      </c>
      <c r="G18" s="3" t="str">
        <f>IF(K13="","",K13)</f>
        <v/>
      </c>
      <c r="H18" s="11" t="str">
        <f>J13</f>
        <v/>
      </c>
      <c r="I18" s="60"/>
      <c r="J18" s="61"/>
      <c r="K18" s="61"/>
      <c r="L18" s="61"/>
      <c r="M18" s="61"/>
      <c r="N18" s="62"/>
      <c r="O18" s="13" t="str">
        <f>IF(P18="","",IF(P18=2,"○",IF(P18=1,"●",IF(P18=0,"●",""))))</f>
        <v/>
      </c>
      <c r="P18" s="14" t="str">
        <f>IF(Q17="","",IF(Q17&gt;S17,1,0)+IF(Q18&gt;S18,1,0)+IF(Q19&gt;S19,1,0))</f>
        <v/>
      </c>
      <c r="Q18" s="30"/>
      <c r="R18" s="11" t="s">
        <v>10</v>
      </c>
      <c r="S18" s="30"/>
      <c r="T18" s="14" t="str">
        <f>IF(S17="","",IF(S17&gt;Q17,1,0)+IF(S18&gt;Q18,1,0)+IF(S19&gt;Q19,1,0))</f>
        <v/>
      </c>
      <c r="U18" s="13" t="str">
        <f>IF(V18="","",IF(V18=2,"○",IF(V18=1,"●",IF(V18=0,"●",""))))</f>
        <v/>
      </c>
      <c r="V18" s="14" t="str">
        <f>IF($W17="","",IF($W17&gt;$Y17,1,0)+IF($W18&gt;$Y18,1,0)+IF($W19&gt;$Y19,1,0))</f>
        <v/>
      </c>
      <c r="W18" s="30"/>
      <c r="X18" s="11" t="s">
        <v>10</v>
      </c>
      <c r="Y18" s="30"/>
      <c r="Z18" s="14" t="str">
        <f>IF(Y17="","",IF(Y17&gt;W17,1,0)+IF(Y18&gt;W18,1,0)+IF(Y19&gt;W19,1,0))</f>
        <v/>
      </c>
      <c r="AA18" s="13" t="str">
        <f>IF(AB18="","",IF(AB18=2,"○",IF(AB18=1,"●",IF(AB18=0,"●",""))))</f>
        <v/>
      </c>
      <c r="AB18" s="14" t="str">
        <f>IF(AC17="","",IF(AC17&gt;AE17,1,0)+IF(AC18&gt;AE18,1,0)+IF(AC19&gt;AE19,1,0))</f>
        <v/>
      </c>
      <c r="AC18" s="30"/>
      <c r="AD18" s="11" t="s">
        <v>10</v>
      </c>
      <c r="AE18" s="30"/>
      <c r="AF18" s="14" t="str">
        <f>IF(AE17="","",IF(AE17&gt;AC17,1,0)+IF(AE18&gt;AC18,1,0)+IF(AE19&gt;AC19,1,0))</f>
        <v/>
      </c>
      <c r="AG18" s="15" t="str">
        <f>IF(D18="","",EXACT(C18,"○")+EXACT(O18,"○")+EXACT(U18,"○")+EXACT(AA18,"○"))</f>
        <v/>
      </c>
      <c r="AH18" s="15" t="str">
        <f>IF(D18="","",EXACT(C18,"●")+EXACT(O18,"●")+EXACT(U18,"●")+EXACT(AA18,"●"))</f>
        <v/>
      </c>
      <c r="AI18" s="16" t="str">
        <f>IF(ISERROR(IF(D18="","",D18+P18+V18+AB18)),"",(IF(D18="","",D18+P18+V18+AB18)))</f>
        <v/>
      </c>
      <c r="AJ18" s="16" t="str">
        <f>IF(ISERROR(IF(H18="","",H18+T18+Z18+AF18)),"",(IF(H18="","",H18+T18+Z18+AF18)))</f>
        <v/>
      </c>
      <c r="AK18" s="17" t="str">
        <f>IF(ISERROR(AI18/AJ18),"",AI18/AJ18)</f>
        <v/>
      </c>
      <c r="AL18" s="18" t="str">
        <f>IF(E17="","",SUM(E17:E19)+SUM(Q17:Q19)+SUM(W17:W19)+SUM(AC17:AC19))</f>
        <v/>
      </c>
      <c r="AM18" s="18" t="str">
        <f>IF(G17="","",SUM(G17:G19)+SUM(S17:S19)+SUM(Y17:Y19)+SUM(AE17:AE19))</f>
        <v/>
      </c>
      <c r="AN18" s="17" t="str">
        <f>IF(ISERROR(AL18/AM18),"",AL18/AM18)</f>
        <v/>
      </c>
      <c r="AO18" s="19" t="str">
        <f>IF(ISERROR(RANK(AR18,$AR$13:$AR$33)),"",(RANK(AR18,$AR$13:$AR$33)))</f>
        <v/>
      </c>
      <c r="AQ18" s="1" t="e">
        <f>IF(OR(AG18=AG23,AG18=AG13,AG18=AG28,AG18=AG33,),CHOOSE(RANK(AG18,AG13:AG33)+1,0,500,400,300,200,100)+AG18+AK18,CHOOSE(RANK(AG18,AG13:AG33)+1,0,500,400,300,200,100))</f>
        <v>#VALUE!</v>
      </c>
      <c r="AR18" s="1" t="e">
        <f>IF(OR(AQ18=AQ13,AQ18=AQ18,AQ18=AQ23,AQ18=AQ28,AQ18=AQ33),CHOOSE(RANK(AQ18,AQ13:AQ33)+1,0,500,400,300,200,100)+AN18,CHOOSE(RANK(AQ18,AQ13:AQ33)+1,0,500,400,300,200,100))</f>
        <v>#VALUE!</v>
      </c>
    </row>
    <row r="19" spans="2:44" ht="12.6" customHeight="1" x14ac:dyDescent="0.2">
      <c r="B19" s="56"/>
      <c r="C19" s="3"/>
      <c r="D19" s="11"/>
      <c r="E19" s="3" t="str">
        <f>IF(M14="","",M14)</f>
        <v/>
      </c>
      <c r="F19" s="11" t="s">
        <v>10</v>
      </c>
      <c r="G19" s="3" t="str">
        <f>IF(K14="","",K14)</f>
        <v/>
      </c>
      <c r="H19" s="11"/>
      <c r="I19" s="60"/>
      <c r="J19" s="61"/>
      <c r="K19" s="61"/>
      <c r="L19" s="61"/>
      <c r="M19" s="61"/>
      <c r="N19" s="62"/>
      <c r="O19" s="4"/>
      <c r="P19" s="3"/>
      <c r="Q19" s="30"/>
      <c r="R19" s="11" t="s">
        <v>10</v>
      </c>
      <c r="S19" s="30"/>
      <c r="T19" s="11"/>
      <c r="U19" s="4"/>
      <c r="V19" s="3"/>
      <c r="W19" s="30"/>
      <c r="X19" s="11" t="s">
        <v>10</v>
      </c>
      <c r="Y19" s="30"/>
      <c r="Z19" s="11"/>
      <c r="AA19" s="4"/>
      <c r="AB19" s="3"/>
      <c r="AC19" s="30"/>
      <c r="AD19" s="11" t="s">
        <v>10</v>
      </c>
      <c r="AE19" s="30"/>
      <c r="AF19" s="11"/>
      <c r="AG19" s="12"/>
      <c r="AH19" s="8"/>
      <c r="AI19" s="8"/>
      <c r="AJ19" s="8"/>
      <c r="AK19" s="8"/>
      <c r="AL19" s="21"/>
      <c r="AM19" s="21"/>
      <c r="AN19" s="8"/>
      <c r="AO19" s="9"/>
    </row>
    <row r="20" spans="2:44" ht="12.6" customHeight="1" x14ac:dyDescent="0.2">
      <c r="B20" s="56"/>
      <c r="C20" s="24"/>
      <c r="D20" s="23"/>
      <c r="E20" s="24"/>
      <c r="F20" s="24"/>
      <c r="G20" s="24"/>
      <c r="H20" s="23"/>
      <c r="I20" s="63"/>
      <c r="J20" s="64"/>
      <c r="K20" s="64"/>
      <c r="L20" s="64"/>
      <c r="M20" s="64"/>
      <c r="N20" s="65"/>
      <c r="O20" s="22"/>
      <c r="P20" s="24"/>
      <c r="Q20" s="24"/>
      <c r="R20" s="24"/>
      <c r="S20" s="24"/>
      <c r="T20" s="24"/>
      <c r="U20" s="22"/>
      <c r="V20" s="24"/>
      <c r="W20" s="24"/>
      <c r="X20" s="24"/>
      <c r="Y20" s="24"/>
      <c r="Z20" s="24"/>
      <c r="AA20" s="22"/>
      <c r="AB20" s="24"/>
      <c r="AC20" s="24"/>
      <c r="AD20" s="24"/>
      <c r="AE20" s="24"/>
      <c r="AF20" s="24"/>
      <c r="AG20" s="25"/>
      <c r="AH20" s="26"/>
      <c r="AI20" s="26"/>
      <c r="AJ20" s="26"/>
      <c r="AK20" s="26"/>
      <c r="AL20" s="28"/>
      <c r="AM20" s="28"/>
      <c r="AN20" s="26"/>
      <c r="AO20" s="29"/>
    </row>
    <row r="21" spans="2:44" ht="12.6" customHeight="1" x14ac:dyDescent="0.2">
      <c r="B21" s="56" t="s">
        <v>53</v>
      </c>
      <c r="D21" s="11"/>
      <c r="E21" s="3"/>
      <c r="F21" s="3"/>
      <c r="G21" s="3"/>
      <c r="H21" s="11"/>
      <c r="I21" s="5"/>
      <c r="J21" s="11"/>
      <c r="K21" s="3"/>
      <c r="L21" s="3"/>
      <c r="M21" s="3"/>
      <c r="N21" s="3"/>
      <c r="O21" s="57"/>
      <c r="P21" s="58"/>
      <c r="Q21" s="58"/>
      <c r="R21" s="58"/>
      <c r="S21" s="58"/>
      <c r="T21" s="59"/>
      <c r="V21" s="3"/>
      <c r="W21" s="3"/>
      <c r="X21" s="11"/>
      <c r="Y21" s="3"/>
      <c r="Z21" s="11"/>
      <c r="AA21" s="5"/>
      <c r="AB21" s="3"/>
      <c r="AC21" s="3"/>
      <c r="AD21" s="11"/>
      <c r="AE21" s="3"/>
      <c r="AF21" s="11"/>
      <c r="AG21" s="12"/>
      <c r="AH21" s="8"/>
      <c r="AI21" s="8"/>
      <c r="AJ21" s="8"/>
      <c r="AK21" s="8"/>
      <c r="AL21" s="21"/>
      <c r="AM21" s="21"/>
      <c r="AN21" s="8"/>
      <c r="AO21" s="9"/>
    </row>
    <row r="22" spans="2:44" ht="12.6" customHeight="1" x14ac:dyDescent="0.2">
      <c r="B22" s="56"/>
      <c r="C22" s="3"/>
      <c r="D22" s="11"/>
      <c r="E22" s="3" t="str">
        <f>IF(S12="","",S12)</f>
        <v/>
      </c>
      <c r="F22" s="11" t="s">
        <v>10</v>
      </c>
      <c r="G22" s="3" t="str">
        <f>IF(Q12="","",Q12)</f>
        <v/>
      </c>
      <c r="H22" s="11"/>
      <c r="I22" s="4"/>
      <c r="J22" s="11"/>
      <c r="K22" s="3" t="str">
        <f>IF(S17="","",S17)</f>
        <v/>
      </c>
      <c r="L22" s="11" t="s">
        <v>10</v>
      </c>
      <c r="M22" s="3" t="str">
        <f>IF(Q17="","",Q17)</f>
        <v/>
      </c>
      <c r="N22" s="3"/>
      <c r="O22" s="60"/>
      <c r="P22" s="61"/>
      <c r="Q22" s="61"/>
      <c r="R22" s="61"/>
      <c r="S22" s="61"/>
      <c r="T22" s="62"/>
      <c r="U22" s="4"/>
      <c r="V22" s="3"/>
      <c r="W22" s="30"/>
      <c r="X22" s="11" t="s">
        <v>10</v>
      </c>
      <c r="Y22" s="30"/>
      <c r="Z22" s="11"/>
      <c r="AA22" s="4"/>
      <c r="AB22" s="3"/>
      <c r="AC22" s="30"/>
      <c r="AD22" s="11" t="s">
        <v>10</v>
      </c>
      <c r="AE22" s="30"/>
      <c r="AF22" s="11"/>
      <c r="AG22" s="12"/>
      <c r="AH22" s="8"/>
      <c r="AI22" s="8"/>
      <c r="AJ22" s="8"/>
      <c r="AK22" s="8"/>
      <c r="AL22" s="21"/>
      <c r="AM22" s="21"/>
      <c r="AN22" s="8"/>
      <c r="AO22" s="9"/>
    </row>
    <row r="23" spans="2:44" ht="12.6" customHeight="1" x14ac:dyDescent="0.2">
      <c r="B23" s="56"/>
      <c r="C23" s="31" t="str">
        <f>IF(D23="","",IF(D23=2,"○",IF(D23=1,"●",IF(D23=0,"●",""))))</f>
        <v/>
      </c>
      <c r="D23" s="11" t="str">
        <f>T13</f>
        <v/>
      </c>
      <c r="E23" s="3" t="str">
        <f>IF(S13="","",S13)</f>
        <v/>
      </c>
      <c r="F23" s="11" t="s">
        <v>10</v>
      </c>
      <c r="G23" s="3" t="str">
        <f>IF(Q13="","",Q13)</f>
        <v/>
      </c>
      <c r="H23" s="11" t="str">
        <f>P13</f>
        <v/>
      </c>
      <c r="I23" s="13" t="str">
        <f>IF(J23="","",IF(J23=2,"○",IF(J23=1,"●",IF(J23=0,"●",""))))</f>
        <v/>
      </c>
      <c r="J23" s="11" t="str">
        <f>T18</f>
        <v/>
      </c>
      <c r="K23" s="3" t="str">
        <f>IF(S18="","",S18)</f>
        <v/>
      </c>
      <c r="L23" s="11" t="s">
        <v>10</v>
      </c>
      <c r="M23" s="3" t="str">
        <f>IF(Q18="","",Q18)</f>
        <v/>
      </c>
      <c r="N23" s="11" t="str">
        <f>P18</f>
        <v/>
      </c>
      <c r="O23" s="60"/>
      <c r="P23" s="61"/>
      <c r="Q23" s="61"/>
      <c r="R23" s="61"/>
      <c r="S23" s="61"/>
      <c r="T23" s="62"/>
      <c r="U23" s="13" t="str">
        <f>IF(V23="","",IF(V23=2,"○",IF(V23=1,"●",IF(V23=0,"●",""))))</f>
        <v/>
      </c>
      <c r="V23" s="14" t="str">
        <f>IF($W22="","",IF($W22&gt;$Y22,1,0)+IF($W23&gt;$Y23,1,0)+IF($W24&gt;$Y24,1,0))</f>
        <v/>
      </c>
      <c r="W23" s="30"/>
      <c r="X23" s="11" t="s">
        <v>10</v>
      </c>
      <c r="Y23" s="30"/>
      <c r="Z23" s="14" t="str">
        <f>IF($Y22="","",IF($Y22&gt;$W22,1,0)+IF($Y23&gt;$W23,1,0)+IF($Y24&gt;$W24,1,0))</f>
        <v/>
      </c>
      <c r="AA23" s="13" t="str">
        <f>IF(AB23="","",IF(AB23=2,"○",IF(AB23=1,"●",IF(AB23=0,"●",""))))</f>
        <v/>
      </c>
      <c r="AB23" s="14" t="str">
        <f>IF(AC22="","",IF(AC22&gt;AE22,1,0)+IF(AC23&gt;AE23,1,0)+IF(AC24&gt;AE24,1,0))</f>
        <v/>
      </c>
      <c r="AC23" s="30"/>
      <c r="AD23" s="11" t="s">
        <v>10</v>
      </c>
      <c r="AE23" s="30"/>
      <c r="AF23" s="14" t="str">
        <f>IF(AE22="","",IF(AE22&gt;AC22,1,0)+IF(AE23&gt;AC23,1,0)+IF(AE24&gt;AC24,1,0))</f>
        <v/>
      </c>
      <c r="AG23" s="15" t="str">
        <f>IF(D23="","",EXACT(C23,"○")+EXACT(I23,"○")+EXACT(U23,"○")+EXACT(AA23,"○"))</f>
        <v/>
      </c>
      <c r="AH23" s="15" t="str">
        <f>IF(H23="","",EXACT(C23,"●")+EXACT(I23,"●")+EXACT(U23,"●")+EXACT(AA23,"●"))</f>
        <v/>
      </c>
      <c r="AI23" s="16" t="str">
        <f>IF(ISERROR(IF(D23="","",+D23+J23+V23+AB23)),"",(IF(D23="","",+D23+J23+V23+AB23)))</f>
        <v/>
      </c>
      <c r="AJ23" s="16" t="str">
        <f>IF(ISERROR(IF(H23="","",H23+N23+Z23+AF23)),"",(IF(H23="","",H23+N23+Z23+AF23)))</f>
        <v/>
      </c>
      <c r="AK23" s="17" t="str">
        <f>IF(ISERROR(AI23/AJ23),"",AI23/AJ23)</f>
        <v/>
      </c>
      <c r="AL23" s="18" t="str">
        <f>IF(E22="","",SUM(E22:E24)+SUM(K22:K24)+SUM(W22:W24)+SUM(AC22:AC24))</f>
        <v/>
      </c>
      <c r="AM23" s="18" t="str">
        <f>IF(G22="","",SUM(G22:G24)+SUM(M22:M24)+SUM(Y22:Y24)+SUM(AE22:AE24))</f>
        <v/>
      </c>
      <c r="AN23" s="17" t="str">
        <f>IF(ISERROR(AL23/AM23),"",AL23/AM23)</f>
        <v/>
      </c>
      <c r="AO23" s="19" t="str">
        <f>IF(ISERROR(RANK(AR23,$AR$13:$AR$33)),"",(RANK(AR23,$AR$13:$AR$33)))</f>
        <v/>
      </c>
      <c r="AQ23" s="1" t="e">
        <f>IF(OR(AG23=AG13,AG23=AG18,AG23=AG28,AG23=AG33),CHOOSE(RANK(AG23,AG13:AG33)+1,0,500,400,300,200,100)+AG23+AK23,CHOOSE(RANK(AG23,AG13:AG33)+1,0,500,400,300,200,100))</f>
        <v>#VALUE!</v>
      </c>
      <c r="AR23" s="1" t="e">
        <f>IF(OR(AQ23=AQ13,AQ23=AQ18,AQ23=AQ23,AQ23=AQ28,AQ23=AQ33),CHOOSE(RANK(AQ23,AQ13:AQ33)+1,0,500,400,300,200,100)+AN23,CHOOSE(RANK(AQ23,AQ13:AQ33)+1,0,500,400,300,200,100))</f>
        <v>#VALUE!</v>
      </c>
    </row>
    <row r="24" spans="2:44" ht="12.6" customHeight="1" x14ac:dyDescent="0.2">
      <c r="B24" s="56"/>
      <c r="C24" s="3"/>
      <c r="D24" s="11"/>
      <c r="E24" s="3" t="str">
        <f>IF(S14="","",S14)</f>
        <v/>
      </c>
      <c r="F24" s="11" t="s">
        <v>10</v>
      </c>
      <c r="G24" s="3" t="str">
        <f>IF(Q14="","",Q14)</f>
        <v/>
      </c>
      <c r="H24" s="11"/>
      <c r="I24" s="4"/>
      <c r="J24" s="11"/>
      <c r="K24" s="3" t="str">
        <f>IF(S19="","",S19)</f>
        <v/>
      </c>
      <c r="L24" s="11" t="s">
        <v>10</v>
      </c>
      <c r="M24" s="3" t="str">
        <f>IF(Q19="","",Q19)</f>
        <v/>
      </c>
      <c r="N24" s="3"/>
      <c r="O24" s="60"/>
      <c r="P24" s="61"/>
      <c r="Q24" s="61"/>
      <c r="R24" s="61"/>
      <c r="S24" s="61"/>
      <c r="T24" s="62"/>
      <c r="U24" s="4"/>
      <c r="V24" s="3"/>
      <c r="W24" s="30"/>
      <c r="X24" s="11" t="s">
        <v>10</v>
      </c>
      <c r="Y24" s="30"/>
      <c r="Z24" s="11"/>
      <c r="AA24" s="4"/>
      <c r="AB24" s="3"/>
      <c r="AC24" s="30"/>
      <c r="AD24" s="11" t="s">
        <v>10</v>
      </c>
      <c r="AE24" s="30"/>
      <c r="AF24" s="11"/>
      <c r="AG24" s="12"/>
      <c r="AH24" s="8"/>
      <c r="AI24" s="8"/>
      <c r="AJ24" s="8"/>
      <c r="AK24" s="8"/>
      <c r="AL24" s="21"/>
      <c r="AM24" s="21"/>
      <c r="AN24" s="8"/>
      <c r="AO24" s="9"/>
    </row>
    <row r="25" spans="2:44" ht="12.6" customHeight="1" x14ac:dyDescent="0.2">
      <c r="B25" s="56"/>
      <c r="C25" s="24"/>
      <c r="D25" s="23"/>
      <c r="E25" s="24"/>
      <c r="F25" s="24"/>
      <c r="G25" s="24"/>
      <c r="H25" s="23"/>
      <c r="I25" s="22"/>
      <c r="J25" s="23"/>
      <c r="K25" s="24"/>
      <c r="L25" s="24"/>
      <c r="M25" s="24"/>
      <c r="N25" s="24"/>
      <c r="O25" s="63"/>
      <c r="P25" s="64"/>
      <c r="Q25" s="64"/>
      <c r="R25" s="64"/>
      <c r="S25" s="64"/>
      <c r="T25" s="65"/>
      <c r="U25" s="22"/>
      <c r="V25" s="24"/>
      <c r="W25" s="24"/>
      <c r="X25" s="24"/>
      <c r="Y25" s="24"/>
      <c r="Z25" s="24"/>
      <c r="AA25" s="22"/>
      <c r="AB25" s="24"/>
      <c r="AC25" s="24"/>
      <c r="AD25" s="24"/>
      <c r="AE25" s="24"/>
      <c r="AF25" s="24"/>
      <c r="AG25" s="25"/>
      <c r="AH25" s="26"/>
      <c r="AI25" s="26"/>
      <c r="AJ25" s="26"/>
      <c r="AK25" s="26"/>
      <c r="AL25" s="28"/>
      <c r="AM25" s="28"/>
      <c r="AN25" s="26"/>
      <c r="AO25" s="29"/>
    </row>
    <row r="26" spans="2:44" ht="12.6" customHeight="1" x14ac:dyDescent="0.2">
      <c r="B26" s="56" t="s">
        <v>54</v>
      </c>
      <c r="C26" s="32"/>
      <c r="D26" s="33"/>
      <c r="E26" s="32"/>
      <c r="F26" s="32"/>
      <c r="G26" s="32"/>
      <c r="H26" s="33"/>
      <c r="I26" s="5"/>
      <c r="J26" s="33"/>
      <c r="K26" s="32"/>
      <c r="L26" s="32"/>
      <c r="M26" s="32"/>
      <c r="N26" s="32"/>
      <c r="O26" s="5"/>
      <c r="P26" s="33"/>
      <c r="Q26" s="32"/>
      <c r="R26" s="32"/>
      <c r="S26" s="32"/>
      <c r="T26" s="32"/>
      <c r="U26" s="57"/>
      <c r="V26" s="58"/>
      <c r="W26" s="58"/>
      <c r="X26" s="58"/>
      <c r="Y26" s="58"/>
      <c r="Z26" s="59"/>
      <c r="AA26" s="5"/>
      <c r="AB26" s="3"/>
      <c r="AC26" s="3"/>
      <c r="AD26" s="11"/>
      <c r="AE26" s="3"/>
      <c r="AF26" s="11"/>
      <c r="AG26" s="7"/>
      <c r="AH26" s="6"/>
      <c r="AI26" s="6"/>
      <c r="AJ26" s="6"/>
      <c r="AK26" s="6"/>
      <c r="AL26" s="34"/>
      <c r="AM26" s="34"/>
      <c r="AN26" s="6"/>
      <c r="AO26" s="35"/>
    </row>
    <row r="27" spans="2:44" ht="12.6" customHeight="1" x14ac:dyDescent="0.2">
      <c r="B27" s="56"/>
      <c r="C27" s="3"/>
      <c r="D27" s="11"/>
      <c r="E27" s="3" t="str">
        <f>IF(Y12="","",Y12)</f>
        <v/>
      </c>
      <c r="F27" s="11" t="s">
        <v>10</v>
      </c>
      <c r="G27" s="3" t="str">
        <f>IF(W12="","",W12)</f>
        <v/>
      </c>
      <c r="H27" s="11"/>
      <c r="I27" s="4"/>
      <c r="J27" s="11"/>
      <c r="K27" s="3" t="str">
        <f>IF(Y17="","",Y17)</f>
        <v/>
      </c>
      <c r="L27" s="11" t="s">
        <v>10</v>
      </c>
      <c r="M27" s="3" t="str">
        <f>IF(W17="","",W17)</f>
        <v/>
      </c>
      <c r="N27" s="3"/>
      <c r="O27" s="4"/>
      <c r="P27" s="11"/>
      <c r="Q27" s="3" t="str">
        <f>IF(Y22="","",Y22)</f>
        <v/>
      </c>
      <c r="R27" s="11" t="s">
        <v>10</v>
      </c>
      <c r="S27" s="3" t="str">
        <f>IF(W22="","",W22)</f>
        <v/>
      </c>
      <c r="T27" s="3"/>
      <c r="U27" s="60"/>
      <c r="V27" s="61"/>
      <c r="W27" s="61"/>
      <c r="X27" s="61"/>
      <c r="Y27" s="61"/>
      <c r="Z27" s="62"/>
      <c r="AA27" s="4"/>
      <c r="AB27" s="3"/>
      <c r="AC27" s="30"/>
      <c r="AD27" s="11" t="s">
        <v>10</v>
      </c>
      <c r="AE27" s="30"/>
      <c r="AF27" s="11"/>
      <c r="AG27" s="12"/>
      <c r="AH27" s="8"/>
      <c r="AI27" s="8"/>
      <c r="AJ27" s="8"/>
      <c r="AK27" s="8"/>
      <c r="AL27" s="21"/>
      <c r="AM27" s="21"/>
      <c r="AN27" s="8"/>
      <c r="AO27" s="9"/>
    </row>
    <row r="28" spans="2:44" ht="12.6" customHeight="1" x14ac:dyDescent="0.2">
      <c r="B28" s="56"/>
      <c r="C28" s="31" t="str">
        <f>IF(D28="","",IF(D28=2,"○",IF(D28=1,"●",IF(D28=0,"●",""))))</f>
        <v/>
      </c>
      <c r="D28" s="11" t="str">
        <f>Z13</f>
        <v/>
      </c>
      <c r="E28" s="3" t="str">
        <f>IF(Y13="","",Y13)</f>
        <v/>
      </c>
      <c r="F28" s="11" t="s">
        <v>10</v>
      </c>
      <c r="G28" s="3" t="str">
        <f>IF(W13="","",W13)</f>
        <v/>
      </c>
      <c r="H28" s="11" t="str">
        <f>V13</f>
        <v/>
      </c>
      <c r="I28" s="13" t="str">
        <f>IF(J28="","",IF(J28=2,"○",IF(J28=1,"●",IF(J28=0,"●",""))))</f>
        <v/>
      </c>
      <c r="J28" s="11" t="str">
        <f>Z18</f>
        <v/>
      </c>
      <c r="K28" s="3" t="str">
        <f>IF(Y18="","",Y18)</f>
        <v/>
      </c>
      <c r="L28" s="11" t="s">
        <v>10</v>
      </c>
      <c r="M28" s="3" t="str">
        <f>IF(W18="","",W18)</f>
        <v/>
      </c>
      <c r="N28" s="11" t="str">
        <f>V18</f>
        <v/>
      </c>
      <c r="O28" s="13" t="str">
        <f>IF(P28="","",IF(P28=2,"○",IF(P28=1,"●",IF(P28=0,"●",""))))</f>
        <v/>
      </c>
      <c r="P28" s="11" t="str">
        <f>Z23</f>
        <v/>
      </c>
      <c r="Q28" s="3" t="str">
        <f>IF(Y23="","",Y23)</f>
        <v/>
      </c>
      <c r="R28" s="11" t="s">
        <v>10</v>
      </c>
      <c r="S28" s="3" t="str">
        <f>IF(W23="","",W23)</f>
        <v/>
      </c>
      <c r="T28" s="11" t="str">
        <f>V23</f>
        <v/>
      </c>
      <c r="U28" s="60"/>
      <c r="V28" s="61"/>
      <c r="W28" s="61"/>
      <c r="X28" s="61"/>
      <c r="Y28" s="61"/>
      <c r="Z28" s="62"/>
      <c r="AA28" s="13" t="str">
        <f>IF(AB28="","",IF(AB28=2,"○",IF(AB28=1,"●",IF(AB28=0,"●",""))))</f>
        <v/>
      </c>
      <c r="AB28" s="14" t="str">
        <f>IF($AC27="","",IF($AC27&gt;$AE27,1,0)+IF($AC28&gt;$AE28,1,0)+IF($AC29&gt;$AE29,1,0))</f>
        <v/>
      </c>
      <c r="AC28" s="30"/>
      <c r="AD28" s="11" t="s">
        <v>10</v>
      </c>
      <c r="AE28" s="30"/>
      <c r="AF28" s="14" t="str">
        <f>IF($AE27="","",IF($AE27&gt;$AC27,1,0)+IF($AE28&gt;$AC28,1,0)+IF($AE29&gt;$AC29,1,0))</f>
        <v/>
      </c>
      <c r="AG28" s="15" t="str">
        <f>IF(D28="","",EXACT(C28,"○")+EXACT(I28,"○")+EXACT(O28,"○")+EXACT(AA28,"○"))</f>
        <v/>
      </c>
      <c r="AH28" s="15" t="str">
        <f>IF(H28="","",EXACT(C28,"●")+EXACT(I28,"●")+EXACT(O28,"●")+EXACT(AA28,"●"))</f>
        <v/>
      </c>
      <c r="AI28" s="16" t="str">
        <f>IF(ISERROR(IF(D28="","",+D28+J28+P28+AB28)),"",(IF(D28="","",+D28+J28+P28+AB28)))</f>
        <v/>
      </c>
      <c r="AJ28" s="16" t="str">
        <f>IF(ISERROR(IF(H28="","",H28+N28+T28+AF28)),"",(IF(H28="","",H28+N28+T28+AF28)))</f>
        <v/>
      </c>
      <c r="AK28" s="17" t="str">
        <f>IF(ISERROR(AI28/AJ28),"",AI28/AJ28)</f>
        <v/>
      </c>
      <c r="AL28" s="18" t="str">
        <f>IF(E27="","",SUM(E27:E29)+SUM(K27:K29)+SUM(Q27:Q29)+SUM(AC27:AC29))</f>
        <v/>
      </c>
      <c r="AM28" s="18" t="str">
        <f>IF(G27="","",SUM(G27:G29)+SUM(M27:M29)+SUM(S27:S29)+SUM(AE27:AE29))</f>
        <v/>
      </c>
      <c r="AN28" s="17" t="str">
        <f>IF(ISERROR(AL28/AM28),"",AL28/AM28)</f>
        <v/>
      </c>
      <c r="AO28" s="19" t="str">
        <f>IF(ISERROR(RANK(AR28,$AR$13:$AR$33)),"",(RANK(AR28,$AR$13:$AR$33)))</f>
        <v/>
      </c>
      <c r="AQ28" s="1" t="e">
        <f>IF(OR(AG28=AG18,AG28=AG23,AG28=AG13,AG28=AG33),CHOOSE(RANK(AG28,AG13:AG33)+1,0,500,400,300,200,100)+AG28+AK28,CHOOSE(RANK(AG28,AG13:AG33)+1,0,500,400,300,200,100))</f>
        <v>#VALUE!</v>
      </c>
      <c r="AR28" s="1" t="e">
        <f>IF(OR(AQ28=AQ13,AQ28=AQ18,AQ28=AQ23,AQ28=AQ28,AQ28=AQ33),CHOOSE(RANK(AQ28,AQ13:AQ33)+1,0,500,400,300,200,100)+AN28,CHOOSE(RANK(AQ28,AQ13:AQ33)+1,0,500,400,300,200,100))</f>
        <v>#VALUE!</v>
      </c>
    </row>
    <row r="29" spans="2:44" ht="12.6" customHeight="1" x14ac:dyDescent="0.2">
      <c r="B29" s="56"/>
      <c r="C29" s="3"/>
      <c r="D29" s="11"/>
      <c r="E29" s="3" t="str">
        <f>IF(Y14="","",Y14)</f>
        <v/>
      </c>
      <c r="F29" s="11" t="s">
        <v>10</v>
      </c>
      <c r="G29" s="3" t="str">
        <f>IF(W14="","",W14)</f>
        <v/>
      </c>
      <c r="H29" s="11"/>
      <c r="I29" s="4"/>
      <c r="J29" s="11"/>
      <c r="K29" s="3" t="str">
        <f>IF(Y19="","",Y19)</f>
        <v/>
      </c>
      <c r="L29" s="11" t="s">
        <v>10</v>
      </c>
      <c r="M29" s="3" t="str">
        <f>IF(W19="","",W19)</f>
        <v/>
      </c>
      <c r="N29" s="3"/>
      <c r="O29" s="4"/>
      <c r="P29" s="11"/>
      <c r="Q29" s="3" t="str">
        <f>IF(Y24="","",Y24)</f>
        <v/>
      </c>
      <c r="R29" s="11" t="s">
        <v>10</v>
      </c>
      <c r="S29" s="3" t="str">
        <f>IF(W24="","",W24)</f>
        <v/>
      </c>
      <c r="T29" s="3"/>
      <c r="U29" s="60"/>
      <c r="V29" s="61"/>
      <c r="W29" s="61"/>
      <c r="X29" s="61"/>
      <c r="Y29" s="61"/>
      <c r="Z29" s="62"/>
      <c r="AA29" s="4"/>
      <c r="AB29" s="3"/>
      <c r="AC29" s="30"/>
      <c r="AD29" s="11" t="s">
        <v>10</v>
      </c>
      <c r="AE29" s="30"/>
      <c r="AF29" s="11"/>
      <c r="AG29" s="12"/>
      <c r="AH29" s="8"/>
      <c r="AI29" s="8"/>
      <c r="AJ29" s="8"/>
      <c r="AK29" s="8"/>
      <c r="AL29" s="21"/>
      <c r="AM29" s="21"/>
      <c r="AN29" s="8"/>
      <c r="AO29" s="9"/>
    </row>
    <row r="30" spans="2:44" ht="12.6" customHeight="1" x14ac:dyDescent="0.2">
      <c r="B30" s="66"/>
      <c r="C30" s="3"/>
      <c r="D30" s="11"/>
      <c r="E30" s="3"/>
      <c r="F30" s="3"/>
      <c r="G30" s="3"/>
      <c r="H30" s="11"/>
      <c r="I30" s="4"/>
      <c r="J30" s="11"/>
      <c r="K30" s="3"/>
      <c r="L30" s="3"/>
      <c r="M30" s="3"/>
      <c r="N30" s="3"/>
      <c r="O30" s="4"/>
      <c r="P30" s="11"/>
      <c r="Q30" s="3"/>
      <c r="R30" s="3"/>
      <c r="S30" s="3"/>
      <c r="T30" s="3"/>
      <c r="U30" s="60"/>
      <c r="V30" s="61"/>
      <c r="W30" s="61"/>
      <c r="X30" s="61"/>
      <c r="Y30" s="61"/>
      <c r="Z30" s="62"/>
      <c r="AA30" s="22"/>
      <c r="AB30" s="24"/>
      <c r="AC30" s="24"/>
      <c r="AD30" s="24"/>
      <c r="AE30" s="24"/>
      <c r="AF30" s="24"/>
      <c r="AG30" s="12"/>
      <c r="AH30" s="8"/>
      <c r="AI30" s="8"/>
      <c r="AJ30" s="8"/>
      <c r="AK30" s="8"/>
      <c r="AL30" s="21"/>
      <c r="AM30" s="21"/>
      <c r="AN30" s="8"/>
      <c r="AO30" s="9"/>
    </row>
    <row r="31" spans="2:44" ht="12.6" customHeight="1" x14ac:dyDescent="0.2">
      <c r="B31" s="66" t="s">
        <v>55</v>
      </c>
      <c r="C31" s="32"/>
      <c r="D31" s="33"/>
      <c r="E31" s="32"/>
      <c r="F31" s="32"/>
      <c r="G31" s="32"/>
      <c r="H31" s="33"/>
      <c r="I31" s="5"/>
      <c r="J31" s="33"/>
      <c r="K31" s="32"/>
      <c r="L31" s="32"/>
      <c r="M31" s="32"/>
      <c r="N31" s="32"/>
      <c r="O31" s="5"/>
      <c r="P31" s="33"/>
      <c r="Q31" s="32"/>
      <c r="R31" s="32"/>
      <c r="S31" s="32"/>
      <c r="T31" s="32"/>
      <c r="U31" s="5"/>
      <c r="V31" s="33"/>
      <c r="W31" s="32"/>
      <c r="X31" s="32"/>
      <c r="Y31" s="32"/>
      <c r="Z31" s="32"/>
      <c r="AA31" s="57"/>
      <c r="AB31" s="58"/>
      <c r="AC31" s="58"/>
      <c r="AD31" s="58"/>
      <c r="AE31" s="58"/>
      <c r="AF31" s="59"/>
      <c r="AG31" s="7"/>
      <c r="AH31" s="6"/>
      <c r="AI31" s="6"/>
      <c r="AJ31" s="6"/>
      <c r="AK31" s="6"/>
      <c r="AL31" s="34"/>
      <c r="AM31" s="34"/>
      <c r="AN31" s="6"/>
      <c r="AO31" s="35"/>
    </row>
    <row r="32" spans="2:44" ht="12.6" customHeight="1" x14ac:dyDescent="0.2">
      <c r="B32" s="67"/>
      <c r="C32" s="3"/>
      <c r="D32" s="11"/>
      <c r="E32" s="3" t="str">
        <f>IF(AE12="","",AE12)</f>
        <v/>
      </c>
      <c r="F32" s="11" t="s">
        <v>10</v>
      </c>
      <c r="G32" s="3" t="str">
        <f>IF(AC12="","",AC12)</f>
        <v/>
      </c>
      <c r="H32" s="11"/>
      <c r="I32" s="4"/>
      <c r="J32" s="11"/>
      <c r="K32" s="3" t="str">
        <f>IF(AE17="","",AE17)</f>
        <v/>
      </c>
      <c r="L32" s="11" t="s">
        <v>10</v>
      </c>
      <c r="M32" s="3" t="str">
        <f>IF(AC17="","",AC17)</f>
        <v/>
      </c>
      <c r="N32" s="3"/>
      <c r="O32" s="4"/>
      <c r="P32" s="11"/>
      <c r="Q32" s="3" t="str">
        <f>IF(AE22="","",AE22)</f>
        <v/>
      </c>
      <c r="R32" s="11" t="s">
        <v>10</v>
      </c>
      <c r="S32" s="3" t="str">
        <f>IF(AC22="","",AC22)</f>
        <v/>
      </c>
      <c r="T32" s="3"/>
      <c r="U32" s="4"/>
      <c r="V32" s="11"/>
      <c r="W32" s="3" t="str">
        <f>IF(AE27="","",AE27)</f>
        <v/>
      </c>
      <c r="X32" s="11" t="s">
        <v>10</v>
      </c>
      <c r="Y32" s="3" t="str">
        <f>IF(AC27="","",AC27)</f>
        <v/>
      </c>
      <c r="Z32" s="3"/>
      <c r="AA32" s="60"/>
      <c r="AB32" s="61"/>
      <c r="AC32" s="61"/>
      <c r="AD32" s="61"/>
      <c r="AE32" s="61"/>
      <c r="AF32" s="62"/>
      <c r="AG32" s="12"/>
      <c r="AH32" s="8"/>
      <c r="AI32" s="8"/>
      <c r="AJ32" s="8"/>
      <c r="AK32" s="8"/>
      <c r="AL32" s="21"/>
      <c r="AM32" s="21"/>
      <c r="AN32" s="8"/>
      <c r="AO32" s="9"/>
    </row>
    <row r="33" spans="2:44" ht="12.6" customHeight="1" x14ac:dyDescent="0.2">
      <c r="B33" s="67"/>
      <c r="C33" s="31" t="str">
        <f>IF(D33="","",IF(D33=2,"○",IF(D33=1,"●",IF(D33=0,"●",""))))</f>
        <v/>
      </c>
      <c r="D33" s="11" t="str">
        <f>AF13</f>
        <v/>
      </c>
      <c r="E33" s="3" t="str">
        <f>IF(AE13="","",AE13)</f>
        <v/>
      </c>
      <c r="F33" s="11" t="s">
        <v>10</v>
      </c>
      <c r="G33" s="3" t="str">
        <f>IF(AC13="","",AC13)</f>
        <v/>
      </c>
      <c r="H33" s="11" t="str">
        <f>AB13</f>
        <v/>
      </c>
      <c r="I33" s="13" t="str">
        <f>IF(J33="","",IF(J33=2,"○",IF(J33=1,"●",IF(J33=0,"●",""))))</f>
        <v/>
      </c>
      <c r="J33" s="11" t="str">
        <f>AF18</f>
        <v/>
      </c>
      <c r="K33" s="3" t="str">
        <f>IF(AE18="","",AE18)</f>
        <v/>
      </c>
      <c r="L33" s="11" t="s">
        <v>10</v>
      </c>
      <c r="M33" s="3" t="str">
        <f>IF(AC18="","",AC18)</f>
        <v/>
      </c>
      <c r="N33" s="11" t="str">
        <f>AB18</f>
        <v/>
      </c>
      <c r="O33" s="13" t="str">
        <f>IF(P33="","",IF(P33=2,"○",IF(P33=1,"●",IF(P33=0,"●",""))))</f>
        <v/>
      </c>
      <c r="P33" s="11" t="str">
        <f>AF23</f>
        <v/>
      </c>
      <c r="Q33" s="3" t="str">
        <f>IF(AE23="","",AE23)</f>
        <v/>
      </c>
      <c r="R33" s="11" t="s">
        <v>10</v>
      </c>
      <c r="S33" s="3" t="str">
        <f>IF(AC23="","",AC23)</f>
        <v/>
      </c>
      <c r="T33" s="11" t="str">
        <f>AB23</f>
        <v/>
      </c>
      <c r="U33" s="13" t="str">
        <f>IF(V33="","",IF(V33=2,"○",IF(V33=1,"●",IF(V33=0,"●",""))))</f>
        <v/>
      </c>
      <c r="V33" s="11" t="str">
        <f>AF28</f>
        <v/>
      </c>
      <c r="W33" s="3" t="str">
        <f>IF(AE28="","",AE28)</f>
        <v/>
      </c>
      <c r="X33" s="11" t="s">
        <v>10</v>
      </c>
      <c r="Y33" s="3" t="str">
        <f>IF(AC28="","",AC28)</f>
        <v/>
      </c>
      <c r="Z33" s="11" t="str">
        <f>AB28</f>
        <v/>
      </c>
      <c r="AA33" s="60"/>
      <c r="AB33" s="61"/>
      <c r="AC33" s="61"/>
      <c r="AD33" s="61"/>
      <c r="AE33" s="61"/>
      <c r="AF33" s="62"/>
      <c r="AG33" s="15" t="str">
        <f>IF(D33="","",EXACT(C33,"○")+EXACT(I33,"○")+EXACT(O33,"○")+EXACT(U33,"○"))</f>
        <v/>
      </c>
      <c r="AH33" s="15" t="str">
        <f>IF(H33="","",EXACT(C33,"●")+EXACT(I33,"●")+EXACT(O33,"●")+EXACT(U33,"●"))</f>
        <v/>
      </c>
      <c r="AI33" s="16" t="str">
        <f>IF(ISERROR(IF(D33="","",+D33+J33+P33+V33)),"",(IF(D33="","",+D33+J33+P33+V33)))</f>
        <v/>
      </c>
      <c r="AJ33" s="16" t="str">
        <f>IF(ISERROR(IF(H33="","",H33+N33+T33+Z33)),"",(IF(H33="","",H33+N33+T33+Z33)))</f>
        <v/>
      </c>
      <c r="AK33" s="17" t="str">
        <f>IF(ISERROR(AI33/AJ33),"",AI33/AJ33)</f>
        <v/>
      </c>
      <c r="AL33" s="18" t="str">
        <f>IF(E32="","",SUM(E32:E34)+SUM(K32:K34)+SUM(Q32:Q34)+SUM(Y32:Y34))</f>
        <v/>
      </c>
      <c r="AM33" s="18" t="str">
        <f>IF(G32="","",SUM(G32:G34)+SUM(M32:M34)+SUM(S32:S34)+SUM(Y32:Y34))</f>
        <v/>
      </c>
      <c r="AN33" s="17" t="str">
        <f>IF(ISERROR(AL33/AM33),"",AL33/AM33)</f>
        <v/>
      </c>
      <c r="AO33" s="19" t="str">
        <f>IF(ISERROR(RANK(AR33,$AR$13:$AR$33)),"",(RANK(AR33,$AR$13:$AR$33)))</f>
        <v/>
      </c>
      <c r="AQ33" s="1" t="e">
        <f>IF(OR(AG33=AG13,AG33=AG18,AG33=AG23,AG33=AG28),CHOOSE(RANK(AG33,AG13:AG33)+1,0,500,400,300,200,100)+AG33+AK33,CHOOSE(RANK(AG33,AG13:AG33)+1,0,500,400,300,200,100))</f>
        <v>#VALUE!</v>
      </c>
      <c r="AR33" s="1" t="e">
        <f>IF(OR(AQ13=AQ33,AQ18=AQ33,AQ23=AQ33,AQ28=AQ33,AQ33=AQ33),CHOOSE(RANK(AQ33,AQ13:AQ33)+1,0,500,400,300,200,100)+AN33,CHOOSE(RANK(AQ33,AQ13:AQ33)+1,0,500,400,300,200,100))</f>
        <v>#VALUE!</v>
      </c>
    </row>
    <row r="34" spans="2:44" ht="12.6" customHeight="1" x14ac:dyDescent="0.2">
      <c r="B34" s="67"/>
      <c r="C34" s="3"/>
      <c r="D34" s="11"/>
      <c r="E34" s="3" t="str">
        <f>IF(AE14="","",AE14)</f>
        <v/>
      </c>
      <c r="F34" s="11" t="s">
        <v>10</v>
      </c>
      <c r="G34" s="3" t="str">
        <f>IF(AC14="","",AC14)</f>
        <v/>
      </c>
      <c r="H34" s="11"/>
      <c r="I34" s="4"/>
      <c r="J34" s="11"/>
      <c r="K34" s="3" t="str">
        <f>IF(AE19="","",AE19)</f>
        <v/>
      </c>
      <c r="L34" s="11" t="s">
        <v>10</v>
      </c>
      <c r="M34" s="3" t="str">
        <f>IF(AC19="","",AC19)</f>
        <v/>
      </c>
      <c r="N34" s="3"/>
      <c r="O34" s="4"/>
      <c r="P34" s="11"/>
      <c r="Q34" s="3" t="str">
        <f>IF(AE24="","",AE24)</f>
        <v/>
      </c>
      <c r="R34" s="11" t="s">
        <v>10</v>
      </c>
      <c r="S34" s="3" t="str">
        <f>IF(AC24="","",AC24)</f>
        <v/>
      </c>
      <c r="T34" s="3"/>
      <c r="U34" s="4"/>
      <c r="V34" s="11"/>
      <c r="W34" s="3" t="str">
        <f>IF(AE29="","",AE29)</f>
        <v/>
      </c>
      <c r="X34" s="11" t="s">
        <v>10</v>
      </c>
      <c r="Y34" s="3" t="str">
        <f>IF(AC29="","",AC29)</f>
        <v/>
      </c>
      <c r="Z34" s="3"/>
      <c r="AA34" s="60"/>
      <c r="AB34" s="61"/>
      <c r="AC34" s="61"/>
      <c r="AD34" s="61"/>
      <c r="AE34" s="61"/>
      <c r="AF34" s="62"/>
      <c r="AG34" s="12"/>
      <c r="AH34" s="8"/>
      <c r="AI34" s="8"/>
      <c r="AJ34" s="8"/>
      <c r="AK34" s="8"/>
      <c r="AL34" s="21"/>
      <c r="AM34" s="21"/>
      <c r="AN34" s="8"/>
      <c r="AO34" s="9"/>
    </row>
    <row r="35" spans="2:44" ht="12.6" customHeight="1" thickBot="1" x14ac:dyDescent="0.25">
      <c r="B35" s="68"/>
      <c r="C35" s="36"/>
      <c r="D35" s="37"/>
      <c r="E35" s="36"/>
      <c r="F35" s="36"/>
      <c r="G35" s="36"/>
      <c r="H35" s="37"/>
      <c r="I35" s="38"/>
      <c r="J35" s="37"/>
      <c r="K35" s="36"/>
      <c r="L35" s="36"/>
      <c r="M35" s="36"/>
      <c r="N35" s="36"/>
      <c r="O35" s="38"/>
      <c r="P35" s="37"/>
      <c r="Q35" s="36"/>
      <c r="R35" s="36"/>
      <c r="S35" s="36"/>
      <c r="T35" s="36"/>
      <c r="U35" s="38"/>
      <c r="V35" s="37"/>
      <c r="W35" s="36"/>
      <c r="X35" s="36"/>
      <c r="Y35" s="36"/>
      <c r="Z35" s="36"/>
      <c r="AA35" s="69"/>
      <c r="AB35" s="70"/>
      <c r="AC35" s="70"/>
      <c r="AD35" s="70"/>
      <c r="AE35" s="70"/>
      <c r="AF35" s="71"/>
      <c r="AG35" s="39"/>
      <c r="AH35" s="40"/>
      <c r="AI35" s="40"/>
      <c r="AJ35" s="40"/>
      <c r="AK35" s="40"/>
      <c r="AL35" s="41"/>
      <c r="AM35" s="41"/>
      <c r="AN35" s="40"/>
      <c r="AO35" s="42"/>
    </row>
    <row r="37" spans="2:44" x14ac:dyDescent="0.2">
      <c r="B37" s="53" t="s">
        <v>11</v>
      </c>
      <c r="C37" s="54" t="str">
        <f>IF(AO13=1,B11,IF(AO13=1,B11,IF(AO18=1,B16,IF(AO23=1,B21,IF(AO28=1,B26,IF(AO33=1,B31,""))))))</f>
        <v/>
      </c>
      <c r="D37" s="54"/>
      <c r="E37" s="54"/>
      <c r="F37" s="54"/>
      <c r="G37" s="55"/>
      <c r="H37" s="55"/>
      <c r="I37" s="55"/>
      <c r="K37" s="2" t="s">
        <v>12</v>
      </c>
      <c r="L37" s="2"/>
      <c r="M37" s="2"/>
      <c r="N37" s="2"/>
      <c r="O37" s="2"/>
      <c r="P37" s="2"/>
      <c r="Q37" s="2" t="s">
        <v>50</v>
      </c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</row>
    <row r="38" spans="2:44" ht="13.8" thickBot="1" x14ac:dyDescent="0.25">
      <c r="B38" s="48"/>
      <c r="C38" s="51"/>
      <c r="D38" s="51"/>
      <c r="E38" s="51"/>
      <c r="F38" s="51"/>
      <c r="G38" s="52"/>
      <c r="H38" s="52"/>
      <c r="I38" s="5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</row>
    <row r="39" spans="2:44" ht="13.5" customHeight="1" x14ac:dyDescent="0.2">
      <c r="B39" s="47" t="s">
        <v>13</v>
      </c>
      <c r="C39" s="49" t="str">
        <f>IF(AO13=2,B11,IF(AO13=2,B11,IF(AO18=2,B16,IF(AO23=2,B21,IF(AO28=2,B26,IF(AO33=2,B31,""))))))</f>
        <v/>
      </c>
      <c r="D39" s="49"/>
      <c r="E39" s="49"/>
      <c r="F39" s="49"/>
      <c r="G39" s="50"/>
      <c r="H39" s="50"/>
      <c r="I39" s="50"/>
      <c r="K39" s="2"/>
      <c r="L39" s="2" t="s">
        <v>47</v>
      </c>
      <c r="M39" s="2"/>
      <c r="N39" s="2"/>
      <c r="O39" s="43"/>
      <c r="P39" s="43"/>
      <c r="Q39" s="43"/>
      <c r="R39" s="2"/>
      <c r="S39" s="43"/>
      <c r="T39" s="2" t="s">
        <v>49</v>
      </c>
      <c r="U39" s="2"/>
      <c r="V39" s="2"/>
      <c r="W39" s="2"/>
      <c r="X39" s="2"/>
      <c r="Y39" s="2"/>
      <c r="Z39" s="2"/>
      <c r="AA39" s="2"/>
      <c r="AB39" s="2"/>
      <c r="AC39" s="2"/>
      <c r="AD39" s="2"/>
      <c r="AK39" s="2"/>
    </row>
    <row r="40" spans="2:44" ht="14.25" customHeight="1" thickBot="1" x14ac:dyDescent="0.25">
      <c r="B40" s="48"/>
      <c r="C40" s="51"/>
      <c r="D40" s="51"/>
      <c r="E40" s="51"/>
      <c r="F40" s="51"/>
      <c r="G40" s="52"/>
      <c r="H40" s="52"/>
      <c r="I40" s="52"/>
      <c r="K40" s="2"/>
      <c r="L40" s="2"/>
      <c r="M40" s="2"/>
      <c r="N40" s="2"/>
      <c r="O40" s="43"/>
      <c r="P40" s="44" t="s">
        <v>14</v>
      </c>
      <c r="Q40" s="43"/>
      <c r="R40" s="2"/>
      <c r="S40" s="43"/>
      <c r="T40" s="2"/>
      <c r="U40" s="2"/>
      <c r="V40" s="2"/>
      <c r="W40" s="2"/>
      <c r="X40" s="44" t="s">
        <v>14</v>
      </c>
      <c r="Y40" s="2"/>
      <c r="Z40" s="2"/>
      <c r="AA40" s="2"/>
      <c r="AB40" s="2"/>
      <c r="AC40" s="2" t="s">
        <v>15</v>
      </c>
      <c r="AD40" s="2"/>
      <c r="AK40" s="2"/>
    </row>
    <row r="41" spans="2:44" x14ac:dyDescent="0.2">
      <c r="B41" s="47" t="s">
        <v>16</v>
      </c>
      <c r="C41" s="49" t="str">
        <f>IF(AO13=3,B11,IF(AO13=3,B11,IF(AO18=3,B16,IF(AO23=3,B21,IF(AO28=3,B26,IF(AO33=3,B31,""))))))</f>
        <v/>
      </c>
      <c r="D41" s="49"/>
      <c r="E41" s="49"/>
      <c r="F41" s="49"/>
      <c r="G41" s="50"/>
      <c r="H41" s="50"/>
      <c r="I41" s="50"/>
      <c r="K41" s="2"/>
      <c r="L41" s="2"/>
      <c r="M41" s="2"/>
      <c r="N41" s="45" t="str">
        <f>B11</f>
        <v>①</v>
      </c>
      <c r="O41" s="2" t="s">
        <v>20</v>
      </c>
      <c r="P41" s="43" t="s">
        <v>21</v>
      </c>
      <c r="Q41" s="2" t="s">
        <v>22</v>
      </c>
      <c r="R41" s="46" t="str">
        <f>B26</f>
        <v>④</v>
      </c>
      <c r="S41" s="2"/>
      <c r="T41" s="2"/>
      <c r="V41" s="45" t="str">
        <f>B16</f>
        <v>②</v>
      </c>
      <c r="W41" s="2" t="s">
        <v>27</v>
      </c>
      <c r="X41" s="43" t="s">
        <v>25</v>
      </c>
      <c r="Y41" s="2" t="s">
        <v>28</v>
      </c>
      <c r="Z41" s="46" t="str">
        <f>B31</f>
        <v>⑤</v>
      </c>
      <c r="AA41" s="2"/>
      <c r="AC41" s="2" t="s">
        <v>23</v>
      </c>
      <c r="AD41" s="46" t="str">
        <f>B21</f>
        <v>③</v>
      </c>
      <c r="AK41" s="2"/>
    </row>
    <row r="42" spans="2:44" ht="13.8" thickBot="1" x14ac:dyDescent="0.25">
      <c r="B42" s="48"/>
      <c r="C42" s="51"/>
      <c r="D42" s="51"/>
      <c r="E42" s="51"/>
      <c r="F42" s="51"/>
      <c r="G42" s="52"/>
      <c r="H42" s="52"/>
      <c r="I42" s="52"/>
      <c r="K42" s="2"/>
      <c r="L42" s="2"/>
      <c r="M42" s="2"/>
      <c r="N42" s="45" t="str">
        <f>B11</f>
        <v>①</v>
      </c>
      <c r="O42" s="2" t="s">
        <v>32</v>
      </c>
      <c r="P42" s="2" t="s">
        <v>33</v>
      </c>
      <c r="Q42" s="2" t="s">
        <v>30</v>
      </c>
      <c r="R42" s="46" t="str">
        <f>B21</f>
        <v>③</v>
      </c>
      <c r="S42" s="2"/>
      <c r="T42" s="2"/>
      <c r="V42" s="45" t="str">
        <f>B16</f>
        <v>②</v>
      </c>
      <c r="W42" s="2" t="s">
        <v>36</v>
      </c>
      <c r="X42" s="46" t="s">
        <v>34</v>
      </c>
      <c r="Y42" s="2" t="s">
        <v>37</v>
      </c>
      <c r="Z42" s="46" t="str">
        <f>B26</f>
        <v>④</v>
      </c>
      <c r="AA42" s="2"/>
      <c r="AC42" s="2" t="s">
        <v>26</v>
      </c>
      <c r="AD42" s="46" t="str">
        <f>B31</f>
        <v>⑤</v>
      </c>
      <c r="AK42" s="2"/>
    </row>
    <row r="43" spans="2:44" ht="14.25" customHeight="1" x14ac:dyDescent="0.2">
      <c r="B43" s="47" t="s">
        <v>17</v>
      </c>
      <c r="C43" s="49" t="str">
        <f>IF(AO13=4,B11,IF(AO13=4,B11,IF(AO18=4,B16,IF(AO23=4,B21,IF(AO28=4,B26,IF(AO33=4,B31,""))))))</f>
        <v/>
      </c>
      <c r="D43" s="49"/>
      <c r="E43" s="49"/>
      <c r="F43" s="49"/>
      <c r="G43" s="50"/>
      <c r="H43" s="50"/>
      <c r="I43" s="50"/>
      <c r="K43" s="2"/>
      <c r="L43" s="2"/>
      <c r="M43" s="2"/>
      <c r="N43" s="45" t="str">
        <f>B16</f>
        <v>②</v>
      </c>
      <c r="O43" s="2" t="s">
        <v>29</v>
      </c>
      <c r="P43" s="2" t="s">
        <v>25</v>
      </c>
      <c r="Q43" s="2" t="s">
        <v>30</v>
      </c>
      <c r="R43" s="46" t="str">
        <f>B21</f>
        <v>③</v>
      </c>
      <c r="S43" s="2"/>
      <c r="T43" s="2"/>
      <c r="V43" s="45" t="str">
        <f>B26</f>
        <v>④</v>
      </c>
      <c r="W43" s="2" t="s">
        <v>24</v>
      </c>
      <c r="X43" s="2" t="s">
        <v>25</v>
      </c>
      <c r="Y43" s="2" t="s">
        <v>26</v>
      </c>
      <c r="Z43" s="46" t="str">
        <f>B31</f>
        <v>⑤</v>
      </c>
      <c r="AA43" s="2"/>
      <c r="AC43" s="2" t="s">
        <v>20</v>
      </c>
      <c r="AD43" s="46" t="str">
        <f>B11</f>
        <v>①</v>
      </c>
      <c r="AK43" s="2"/>
    </row>
    <row r="44" spans="2:44" ht="14.25" customHeight="1" thickBot="1" x14ac:dyDescent="0.25">
      <c r="B44" s="48"/>
      <c r="C44" s="51"/>
      <c r="D44" s="51"/>
      <c r="E44" s="51"/>
      <c r="F44" s="51"/>
      <c r="G44" s="52"/>
      <c r="H44" s="52"/>
      <c r="I44" s="52"/>
      <c r="K44" s="2"/>
      <c r="L44" s="2"/>
      <c r="M44" s="2"/>
      <c r="N44" s="45" t="str">
        <f>B11</f>
        <v>①</v>
      </c>
      <c r="O44" s="2" t="s">
        <v>20</v>
      </c>
      <c r="P44" s="2" t="s">
        <v>34</v>
      </c>
      <c r="Q44" s="2" t="s">
        <v>35</v>
      </c>
      <c r="R44" s="46" t="str">
        <f>B31</f>
        <v>⑤</v>
      </c>
      <c r="S44" s="2"/>
      <c r="T44" s="2"/>
      <c r="V44" s="45" t="str">
        <f>B21</f>
        <v>③</v>
      </c>
      <c r="W44" s="2" t="s">
        <v>39</v>
      </c>
      <c r="X44" s="2" t="s">
        <v>34</v>
      </c>
      <c r="Y44" s="2" t="s">
        <v>40</v>
      </c>
      <c r="Z44" s="46" t="str">
        <f>B26</f>
        <v>④</v>
      </c>
      <c r="AA44" s="2"/>
      <c r="AC44" s="2" t="s">
        <v>36</v>
      </c>
      <c r="AD44" s="46" t="str">
        <f>B16</f>
        <v>②</v>
      </c>
      <c r="AK44" s="2"/>
    </row>
    <row r="45" spans="2:44" ht="13.5" customHeight="1" x14ac:dyDescent="0.2">
      <c r="B45" s="47" t="s">
        <v>19</v>
      </c>
      <c r="C45" s="49" t="str">
        <f>IF(AO13=5,B11,IF(AO13=5,B11,IF(AO18=5,B16,IF(AO23=5,B21,IF(AO28=5,B26,IF(AO33=5,B31,""))))))</f>
        <v/>
      </c>
      <c r="D45" s="49"/>
      <c r="E45" s="49"/>
      <c r="F45" s="49"/>
      <c r="G45" s="50"/>
      <c r="H45" s="50"/>
      <c r="I45" s="50"/>
      <c r="K45" s="2"/>
      <c r="L45" s="2"/>
      <c r="M45" s="2"/>
      <c r="N45" s="45" t="str">
        <f>B11</f>
        <v>①</v>
      </c>
      <c r="O45" s="2" t="s">
        <v>38</v>
      </c>
      <c r="P45" s="2" t="s">
        <v>34</v>
      </c>
      <c r="Q45" s="2" t="s">
        <v>36</v>
      </c>
      <c r="R45" s="46" t="str">
        <f>B16</f>
        <v>②</v>
      </c>
      <c r="S45" s="2"/>
      <c r="T45" s="2"/>
      <c r="V45" s="45" t="str">
        <f>B21</f>
        <v>③</v>
      </c>
      <c r="W45" s="2" t="s">
        <v>41</v>
      </c>
      <c r="X45" s="2" t="s">
        <v>34</v>
      </c>
      <c r="Y45" s="2" t="s">
        <v>35</v>
      </c>
      <c r="Z45" s="46" t="str">
        <f>B31</f>
        <v>⑤</v>
      </c>
      <c r="AA45" s="2"/>
      <c r="AC45" s="2" t="s">
        <v>31</v>
      </c>
      <c r="AD45" s="46" t="str">
        <f>B26</f>
        <v>④</v>
      </c>
      <c r="AK45" s="2"/>
    </row>
    <row r="46" spans="2:44" ht="14.25" customHeight="1" thickBot="1" x14ac:dyDescent="0.25">
      <c r="B46" s="48"/>
      <c r="C46" s="51"/>
      <c r="D46" s="51"/>
      <c r="E46" s="51"/>
      <c r="F46" s="51"/>
      <c r="G46" s="52"/>
      <c r="H46" s="52"/>
      <c r="I46" s="52"/>
      <c r="K46" s="2"/>
      <c r="L46" s="2"/>
      <c r="M46" s="2"/>
      <c r="R46" s="2"/>
      <c r="S46" s="44" t="s">
        <v>18</v>
      </c>
      <c r="T46" s="2"/>
      <c r="U46" s="46"/>
      <c r="AA46" s="2"/>
      <c r="AK46" s="2"/>
    </row>
    <row r="48" spans="2:44" x14ac:dyDescent="0.2">
      <c r="S48" s="2"/>
      <c r="T48" s="2"/>
      <c r="Y48" s="43"/>
      <c r="Z48" s="43"/>
    </row>
    <row r="49" spans="14:26" x14ac:dyDescent="0.2">
      <c r="S49" s="2"/>
      <c r="T49" s="2"/>
    </row>
    <row r="50" spans="14:26" x14ac:dyDescent="0.2">
      <c r="S50" s="2"/>
      <c r="T50" s="2"/>
      <c r="Y50" s="2"/>
      <c r="Z50" s="46"/>
    </row>
    <row r="51" spans="14:26" x14ac:dyDescent="0.2">
      <c r="N51" s="45"/>
      <c r="S51" s="2"/>
      <c r="T51" s="2"/>
      <c r="U51" s="2"/>
      <c r="V51" s="46"/>
    </row>
    <row r="52" spans="14:26" x14ac:dyDescent="0.2">
      <c r="S52" s="2"/>
      <c r="T52" s="2"/>
      <c r="U52" s="2"/>
      <c r="V52" s="46"/>
      <c r="Y52" s="2"/>
      <c r="Z52" s="46"/>
    </row>
    <row r="53" spans="14:26" x14ac:dyDescent="0.2">
      <c r="S53" s="2"/>
      <c r="T53" s="2"/>
      <c r="U53" s="2"/>
      <c r="V53" s="46"/>
      <c r="Y53" s="2"/>
      <c r="Z53" s="46"/>
    </row>
    <row r="54" spans="14:26" x14ac:dyDescent="0.2">
      <c r="Y54" s="2"/>
      <c r="Z54" s="46"/>
    </row>
  </sheetData>
  <mergeCells count="36">
    <mergeCell ref="B7:B10"/>
    <mergeCell ref="C7:H10"/>
    <mergeCell ref="I7:N10"/>
    <mergeCell ref="O7:T10"/>
    <mergeCell ref="U7:Z10"/>
    <mergeCell ref="AA7:AF10"/>
    <mergeCell ref="B1:AF2"/>
    <mergeCell ref="AA31:AF35"/>
    <mergeCell ref="AM7:AM10"/>
    <mergeCell ref="AN7:AN10"/>
    <mergeCell ref="AO7:AO10"/>
    <mergeCell ref="B11:B15"/>
    <mergeCell ref="C11:H15"/>
    <mergeCell ref="B16:B20"/>
    <mergeCell ref="I16:N20"/>
    <mergeCell ref="AG7:AG10"/>
    <mergeCell ref="AH7:AH10"/>
    <mergeCell ref="AI7:AI10"/>
    <mergeCell ref="AJ7:AJ10"/>
    <mergeCell ref="AK7:AK10"/>
    <mergeCell ref="AL7:AL10"/>
    <mergeCell ref="B21:B25"/>
    <mergeCell ref="O21:T25"/>
    <mergeCell ref="B26:B30"/>
    <mergeCell ref="U26:Z30"/>
    <mergeCell ref="B31:B35"/>
    <mergeCell ref="B43:B44"/>
    <mergeCell ref="C43:I44"/>
    <mergeCell ref="B45:B46"/>
    <mergeCell ref="C45:I46"/>
    <mergeCell ref="B37:B38"/>
    <mergeCell ref="C37:I38"/>
    <mergeCell ref="B39:B40"/>
    <mergeCell ref="C39:I40"/>
    <mergeCell ref="B41:B42"/>
    <mergeCell ref="C41:I42"/>
  </mergeCells>
  <phoneticPr fontId="2"/>
  <pageMargins left="0.19685039370078741" right="0.19685039370078741" top="0.39370078740157483" bottom="0.39370078740157483" header="0.31496062992125984" footer="0.31496062992125984"/>
  <pageSetup paperSize="9" scale="94" orientation="landscape" horizontalDpi="4294967293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whole" operator="greaterThanOrEqual" allowBlank="1" showInputMessage="1" showErrorMessage="1" xr:uid="{00000000-0002-0000-0000-000000000000}">
          <x14:formula1>
            <xm:f>0</xm:f>
          </x14:formula1>
          <xm:sqref>K12:K14 JG12:JG14 TC12:TC14 ACY12:ACY14 AMU12:AMU14 AWQ12:AWQ14 BGM12:BGM14 BQI12:BQI14 CAE12:CAE14 CKA12:CKA14 CTW12:CTW14 DDS12:DDS14 DNO12:DNO14 DXK12:DXK14 EHG12:EHG14 ERC12:ERC14 FAY12:FAY14 FKU12:FKU14 FUQ12:FUQ14 GEM12:GEM14 GOI12:GOI14 GYE12:GYE14 HIA12:HIA14 HRW12:HRW14 IBS12:IBS14 ILO12:ILO14 IVK12:IVK14 JFG12:JFG14 JPC12:JPC14 JYY12:JYY14 KIU12:KIU14 KSQ12:KSQ14 LCM12:LCM14 LMI12:LMI14 LWE12:LWE14 MGA12:MGA14 MPW12:MPW14 MZS12:MZS14 NJO12:NJO14 NTK12:NTK14 ODG12:ODG14 ONC12:ONC14 OWY12:OWY14 PGU12:PGU14 PQQ12:PQQ14 QAM12:QAM14 QKI12:QKI14 QUE12:QUE14 REA12:REA14 RNW12:RNW14 RXS12:RXS14 SHO12:SHO14 SRK12:SRK14 TBG12:TBG14 TLC12:TLC14 TUY12:TUY14 UEU12:UEU14 UOQ12:UOQ14 UYM12:UYM14 VII12:VII14 VSE12:VSE14 WCA12:WCA14 WLW12:WLW14 WVS12:WVS14 K65548:K65550 JG65548:JG65550 TC65548:TC65550 ACY65548:ACY65550 AMU65548:AMU65550 AWQ65548:AWQ65550 BGM65548:BGM65550 BQI65548:BQI65550 CAE65548:CAE65550 CKA65548:CKA65550 CTW65548:CTW65550 DDS65548:DDS65550 DNO65548:DNO65550 DXK65548:DXK65550 EHG65548:EHG65550 ERC65548:ERC65550 FAY65548:FAY65550 FKU65548:FKU65550 FUQ65548:FUQ65550 GEM65548:GEM65550 GOI65548:GOI65550 GYE65548:GYE65550 HIA65548:HIA65550 HRW65548:HRW65550 IBS65548:IBS65550 ILO65548:ILO65550 IVK65548:IVK65550 JFG65548:JFG65550 JPC65548:JPC65550 JYY65548:JYY65550 KIU65548:KIU65550 KSQ65548:KSQ65550 LCM65548:LCM65550 LMI65548:LMI65550 LWE65548:LWE65550 MGA65548:MGA65550 MPW65548:MPW65550 MZS65548:MZS65550 NJO65548:NJO65550 NTK65548:NTK65550 ODG65548:ODG65550 ONC65548:ONC65550 OWY65548:OWY65550 PGU65548:PGU65550 PQQ65548:PQQ65550 QAM65548:QAM65550 QKI65548:QKI65550 QUE65548:QUE65550 REA65548:REA65550 RNW65548:RNW65550 RXS65548:RXS65550 SHO65548:SHO65550 SRK65548:SRK65550 TBG65548:TBG65550 TLC65548:TLC65550 TUY65548:TUY65550 UEU65548:UEU65550 UOQ65548:UOQ65550 UYM65548:UYM65550 VII65548:VII65550 VSE65548:VSE65550 WCA65548:WCA65550 WLW65548:WLW65550 WVS65548:WVS65550 K131084:K131086 JG131084:JG131086 TC131084:TC131086 ACY131084:ACY131086 AMU131084:AMU131086 AWQ131084:AWQ131086 BGM131084:BGM131086 BQI131084:BQI131086 CAE131084:CAE131086 CKA131084:CKA131086 CTW131084:CTW131086 DDS131084:DDS131086 DNO131084:DNO131086 DXK131084:DXK131086 EHG131084:EHG131086 ERC131084:ERC131086 FAY131084:FAY131086 FKU131084:FKU131086 FUQ131084:FUQ131086 GEM131084:GEM131086 GOI131084:GOI131086 GYE131084:GYE131086 HIA131084:HIA131086 HRW131084:HRW131086 IBS131084:IBS131086 ILO131084:ILO131086 IVK131084:IVK131086 JFG131084:JFG131086 JPC131084:JPC131086 JYY131084:JYY131086 KIU131084:KIU131086 KSQ131084:KSQ131086 LCM131084:LCM131086 LMI131084:LMI131086 LWE131084:LWE131086 MGA131084:MGA131086 MPW131084:MPW131086 MZS131084:MZS131086 NJO131084:NJO131086 NTK131084:NTK131086 ODG131084:ODG131086 ONC131084:ONC131086 OWY131084:OWY131086 PGU131084:PGU131086 PQQ131084:PQQ131086 QAM131084:QAM131086 QKI131084:QKI131086 QUE131084:QUE131086 REA131084:REA131086 RNW131084:RNW131086 RXS131084:RXS131086 SHO131084:SHO131086 SRK131084:SRK131086 TBG131084:TBG131086 TLC131084:TLC131086 TUY131084:TUY131086 UEU131084:UEU131086 UOQ131084:UOQ131086 UYM131084:UYM131086 VII131084:VII131086 VSE131084:VSE131086 WCA131084:WCA131086 WLW131084:WLW131086 WVS131084:WVS131086 K196620:K196622 JG196620:JG196622 TC196620:TC196622 ACY196620:ACY196622 AMU196620:AMU196622 AWQ196620:AWQ196622 BGM196620:BGM196622 BQI196620:BQI196622 CAE196620:CAE196622 CKA196620:CKA196622 CTW196620:CTW196622 DDS196620:DDS196622 DNO196620:DNO196622 DXK196620:DXK196622 EHG196620:EHG196622 ERC196620:ERC196622 FAY196620:FAY196622 FKU196620:FKU196622 FUQ196620:FUQ196622 GEM196620:GEM196622 GOI196620:GOI196622 GYE196620:GYE196622 HIA196620:HIA196622 HRW196620:HRW196622 IBS196620:IBS196622 ILO196620:ILO196622 IVK196620:IVK196622 JFG196620:JFG196622 JPC196620:JPC196622 JYY196620:JYY196622 KIU196620:KIU196622 KSQ196620:KSQ196622 LCM196620:LCM196622 LMI196620:LMI196622 LWE196620:LWE196622 MGA196620:MGA196622 MPW196620:MPW196622 MZS196620:MZS196622 NJO196620:NJO196622 NTK196620:NTK196622 ODG196620:ODG196622 ONC196620:ONC196622 OWY196620:OWY196622 PGU196620:PGU196622 PQQ196620:PQQ196622 QAM196620:QAM196622 QKI196620:QKI196622 QUE196620:QUE196622 REA196620:REA196622 RNW196620:RNW196622 RXS196620:RXS196622 SHO196620:SHO196622 SRK196620:SRK196622 TBG196620:TBG196622 TLC196620:TLC196622 TUY196620:TUY196622 UEU196620:UEU196622 UOQ196620:UOQ196622 UYM196620:UYM196622 VII196620:VII196622 VSE196620:VSE196622 WCA196620:WCA196622 WLW196620:WLW196622 WVS196620:WVS196622 K262156:K262158 JG262156:JG262158 TC262156:TC262158 ACY262156:ACY262158 AMU262156:AMU262158 AWQ262156:AWQ262158 BGM262156:BGM262158 BQI262156:BQI262158 CAE262156:CAE262158 CKA262156:CKA262158 CTW262156:CTW262158 DDS262156:DDS262158 DNO262156:DNO262158 DXK262156:DXK262158 EHG262156:EHG262158 ERC262156:ERC262158 FAY262156:FAY262158 FKU262156:FKU262158 FUQ262156:FUQ262158 GEM262156:GEM262158 GOI262156:GOI262158 GYE262156:GYE262158 HIA262156:HIA262158 HRW262156:HRW262158 IBS262156:IBS262158 ILO262156:ILO262158 IVK262156:IVK262158 JFG262156:JFG262158 JPC262156:JPC262158 JYY262156:JYY262158 KIU262156:KIU262158 KSQ262156:KSQ262158 LCM262156:LCM262158 LMI262156:LMI262158 LWE262156:LWE262158 MGA262156:MGA262158 MPW262156:MPW262158 MZS262156:MZS262158 NJO262156:NJO262158 NTK262156:NTK262158 ODG262156:ODG262158 ONC262156:ONC262158 OWY262156:OWY262158 PGU262156:PGU262158 PQQ262156:PQQ262158 QAM262156:QAM262158 QKI262156:QKI262158 QUE262156:QUE262158 REA262156:REA262158 RNW262156:RNW262158 RXS262156:RXS262158 SHO262156:SHO262158 SRK262156:SRK262158 TBG262156:TBG262158 TLC262156:TLC262158 TUY262156:TUY262158 UEU262156:UEU262158 UOQ262156:UOQ262158 UYM262156:UYM262158 VII262156:VII262158 VSE262156:VSE262158 WCA262156:WCA262158 WLW262156:WLW262158 WVS262156:WVS262158 K327692:K327694 JG327692:JG327694 TC327692:TC327694 ACY327692:ACY327694 AMU327692:AMU327694 AWQ327692:AWQ327694 BGM327692:BGM327694 BQI327692:BQI327694 CAE327692:CAE327694 CKA327692:CKA327694 CTW327692:CTW327694 DDS327692:DDS327694 DNO327692:DNO327694 DXK327692:DXK327694 EHG327692:EHG327694 ERC327692:ERC327694 FAY327692:FAY327694 FKU327692:FKU327694 FUQ327692:FUQ327694 GEM327692:GEM327694 GOI327692:GOI327694 GYE327692:GYE327694 HIA327692:HIA327694 HRW327692:HRW327694 IBS327692:IBS327694 ILO327692:ILO327694 IVK327692:IVK327694 JFG327692:JFG327694 JPC327692:JPC327694 JYY327692:JYY327694 KIU327692:KIU327694 KSQ327692:KSQ327694 LCM327692:LCM327694 LMI327692:LMI327694 LWE327692:LWE327694 MGA327692:MGA327694 MPW327692:MPW327694 MZS327692:MZS327694 NJO327692:NJO327694 NTK327692:NTK327694 ODG327692:ODG327694 ONC327692:ONC327694 OWY327692:OWY327694 PGU327692:PGU327694 PQQ327692:PQQ327694 QAM327692:QAM327694 QKI327692:QKI327694 QUE327692:QUE327694 REA327692:REA327694 RNW327692:RNW327694 RXS327692:RXS327694 SHO327692:SHO327694 SRK327692:SRK327694 TBG327692:TBG327694 TLC327692:TLC327694 TUY327692:TUY327694 UEU327692:UEU327694 UOQ327692:UOQ327694 UYM327692:UYM327694 VII327692:VII327694 VSE327692:VSE327694 WCA327692:WCA327694 WLW327692:WLW327694 WVS327692:WVS327694 K393228:K393230 JG393228:JG393230 TC393228:TC393230 ACY393228:ACY393230 AMU393228:AMU393230 AWQ393228:AWQ393230 BGM393228:BGM393230 BQI393228:BQI393230 CAE393228:CAE393230 CKA393228:CKA393230 CTW393228:CTW393230 DDS393228:DDS393230 DNO393228:DNO393230 DXK393228:DXK393230 EHG393228:EHG393230 ERC393228:ERC393230 FAY393228:FAY393230 FKU393228:FKU393230 FUQ393228:FUQ393230 GEM393228:GEM393230 GOI393228:GOI393230 GYE393228:GYE393230 HIA393228:HIA393230 HRW393228:HRW393230 IBS393228:IBS393230 ILO393228:ILO393230 IVK393228:IVK393230 JFG393228:JFG393230 JPC393228:JPC393230 JYY393228:JYY393230 KIU393228:KIU393230 KSQ393228:KSQ393230 LCM393228:LCM393230 LMI393228:LMI393230 LWE393228:LWE393230 MGA393228:MGA393230 MPW393228:MPW393230 MZS393228:MZS393230 NJO393228:NJO393230 NTK393228:NTK393230 ODG393228:ODG393230 ONC393228:ONC393230 OWY393228:OWY393230 PGU393228:PGU393230 PQQ393228:PQQ393230 QAM393228:QAM393230 QKI393228:QKI393230 QUE393228:QUE393230 REA393228:REA393230 RNW393228:RNW393230 RXS393228:RXS393230 SHO393228:SHO393230 SRK393228:SRK393230 TBG393228:TBG393230 TLC393228:TLC393230 TUY393228:TUY393230 UEU393228:UEU393230 UOQ393228:UOQ393230 UYM393228:UYM393230 VII393228:VII393230 VSE393228:VSE393230 WCA393228:WCA393230 WLW393228:WLW393230 WVS393228:WVS393230 K458764:K458766 JG458764:JG458766 TC458764:TC458766 ACY458764:ACY458766 AMU458764:AMU458766 AWQ458764:AWQ458766 BGM458764:BGM458766 BQI458764:BQI458766 CAE458764:CAE458766 CKA458764:CKA458766 CTW458764:CTW458766 DDS458764:DDS458766 DNO458764:DNO458766 DXK458764:DXK458766 EHG458764:EHG458766 ERC458764:ERC458766 FAY458764:FAY458766 FKU458764:FKU458766 FUQ458764:FUQ458766 GEM458764:GEM458766 GOI458764:GOI458766 GYE458764:GYE458766 HIA458764:HIA458766 HRW458764:HRW458766 IBS458764:IBS458766 ILO458764:ILO458766 IVK458764:IVK458766 JFG458764:JFG458766 JPC458764:JPC458766 JYY458764:JYY458766 KIU458764:KIU458766 KSQ458764:KSQ458766 LCM458764:LCM458766 LMI458764:LMI458766 LWE458764:LWE458766 MGA458764:MGA458766 MPW458764:MPW458766 MZS458764:MZS458766 NJO458764:NJO458766 NTK458764:NTK458766 ODG458764:ODG458766 ONC458764:ONC458766 OWY458764:OWY458766 PGU458764:PGU458766 PQQ458764:PQQ458766 QAM458764:QAM458766 QKI458764:QKI458766 QUE458764:QUE458766 REA458764:REA458766 RNW458764:RNW458766 RXS458764:RXS458766 SHO458764:SHO458766 SRK458764:SRK458766 TBG458764:TBG458766 TLC458764:TLC458766 TUY458764:TUY458766 UEU458764:UEU458766 UOQ458764:UOQ458766 UYM458764:UYM458766 VII458764:VII458766 VSE458764:VSE458766 WCA458764:WCA458766 WLW458764:WLW458766 WVS458764:WVS458766 K524300:K524302 JG524300:JG524302 TC524300:TC524302 ACY524300:ACY524302 AMU524300:AMU524302 AWQ524300:AWQ524302 BGM524300:BGM524302 BQI524300:BQI524302 CAE524300:CAE524302 CKA524300:CKA524302 CTW524300:CTW524302 DDS524300:DDS524302 DNO524300:DNO524302 DXK524300:DXK524302 EHG524300:EHG524302 ERC524300:ERC524302 FAY524300:FAY524302 FKU524300:FKU524302 FUQ524300:FUQ524302 GEM524300:GEM524302 GOI524300:GOI524302 GYE524300:GYE524302 HIA524300:HIA524302 HRW524300:HRW524302 IBS524300:IBS524302 ILO524300:ILO524302 IVK524300:IVK524302 JFG524300:JFG524302 JPC524300:JPC524302 JYY524300:JYY524302 KIU524300:KIU524302 KSQ524300:KSQ524302 LCM524300:LCM524302 LMI524300:LMI524302 LWE524300:LWE524302 MGA524300:MGA524302 MPW524300:MPW524302 MZS524300:MZS524302 NJO524300:NJO524302 NTK524300:NTK524302 ODG524300:ODG524302 ONC524300:ONC524302 OWY524300:OWY524302 PGU524300:PGU524302 PQQ524300:PQQ524302 QAM524300:QAM524302 QKI524300:QKI524302 QUE524300:QUE524302 REA524300:REA524302 RNW524300:RNW524302 RXS524300:RXS524302 SHO524300:SHO524302 SRK524300:SRK524302 TBG524300:TBG524302 TLC524300:TLC524302 TUY524300:TUY524302 UEU524300:UEU524302 UOQ524300:UOQ524302 UYM524300:UYM524302 VII524300:VII524302 VSE524300:VSE524302 WCA524300:WCA524302 WLW524300:WLW524302 WVS524300:WVS524302 K589836:K589838 JG589836:JG589838 TC589836:TC589838 ACY589836:ACY589838 AMU589836:AMU589838 AWQ589836:AWQ589838 BGM589836:BGM589838 BQI589836:BQI589838 CAE589836:CAE589838 CKA589836:CKA589838 CTW589836:CTW589838 DDS589836:DDS589838 DNO589836:DNO589838 DXK589836:DXK589838 EHG589836:EHG589838 ERC589836:ERC589838 FAY589836:FAY589838 FKU589836:FKU589838 FUQ589836:FUQ589838 GEM589836:GEM589838 GOI589836:GOI589838 GYE589836:GYE589838 HIA589836:HIA589838 HRW589836:HRW589838 IBS589836:IBS589838 ILO589836:ILO589838 IVK589836:IVK589838 JFG589836:JFG589838 JPC589836:JPC589838 JYY589836:JYY589838 KIU589836:KIU589838 KSQ589836:KSQ589838 LCM589836:LCM589838 LMI589836:LMI589838 LWE589836:LWE589838 MGA589836:MGA589838 MPW589836:MPW589838 MZS589836:MZS589838 NJO589836:NJO589838 NTK589836:NTK589838 ODG589836:ODG589838 ONC589836:ONC589838 OWY589836:OWY589838 PGU589836:PGU589838 PQQ589836:PQQ589838 QAM589836:QAM589838 QKI589836:QKI589838 QUE589836:QUE589838 REA589836:REA589838 RNW589836:RNW589838 RXS589836:RXS589838 SHO589836:SHO589838 SRK589836:SRK589838 TBG589836:TBG589838 TLC589836:TLC589838 TUY589836:TUY589838 UEU589836:UEU589838 UOQ589836:UOQ589838 UYM589836:UYM589838 VII589836:VII589838 VSE589836:VSE589838 WCA589836:WCA589838 WLW589836:WLW589838 WVS589836:WVS589838 K655372:K655374 JG655372:JG655374 TC655372:TC655374 ACY655372:ACY655374 AMU655372:AMU655374 AWQ655372:AWQ655374 BGM655372:BGM655374 BQI655372:BQI655374 CAE655372:CAE655374 CKA655372:CKA655374 CTW655372:CTW655374 DDS655372:DDS655374 DNO655372:DNO655374 DXK655372:DXK655374 EHG655372:EHG655374 ERC655372:ERC655374 FAY655372:FAY655374 FKU655372:FKU655374 FUQ655372:FUQ655374 GEM655372:GEM655374 GOI655372:GOI655374 GYE655372:GYE655374 HIA655372:HIA655374 HRW655372:HRW655374 IBS655372:IBS655374 ILO655372:ILO655374 IVK655372:IVK655374 JFG655372:JFG655374 JPC655372:JPC655374 JYY655372:JYY655374 KIU655372:KIU655374 KSQ655372:KSQ655374 LCM655372:LCM655374 LMI655372:LMI655374 LWE655372:LWE655374 MGA655372:MGA655374 MPW655372:MPW655374 MZS655372:MZS655374 NJO655372:NJO655374 NTK655372:NTK655374 ODG655372:ODG655374 ONC655372:ONC655374 OWY655372:OWY655374 PGU655372:PGU655374 PQQ655372:PQQ655374 QAM655372:QAM655374 QKI655372:QKI655374 QUE655372:QUE655374 REA655372:REA655374 RNW655372:RNW655374 RXS655372:RXS655374 SHO655372:SHO655374 SRK655372:SRK655374 TBG655372:TBG655374 TLC655372:TLC655374 TUY655372:TUY655374 UEU655372:UEU655374 UOQ655372:UOQ655374 UYM655372:UYM655374 VII655372:VII655374 VSE655372:VSE655374 WCA655372:WCA655374 WLW655372:WLW655374 WVS655372:WVS655374 K720908:K720910 JG720908:JG720910 TC720908:TC720910 ACY720908:ACY720910 AMU720908:AMU720910 AWQ720908:AWQ720910 BGM720908:BGM720910 BQI720908:BQI720910 CAE720908:CAE720910 CKA720908:CKA720910 CTW720908:CTW720910 DDS720908:DDS720910 DNO720908:DNO720910 DXK720908:DXK720910 EHG720908:EHG720910 ERC720908:ERC720910 FAY720908:FAY720910 FKU720908:FKU720910 FUQ720908:FUQ720910 GEM720908:GEM720910 GOI720908:GOI720910 GYE720908:GYE720910 HIA720908:HIA720910 HRW720908:HRW720910 IBS720908:IBS720910 ILO720908:ILO720910 IVK720908:IVK720910 JFG720908:JFG720910 JPC720908:JPC720910 JYY720908:JYY720910 KIU720908:KIU720910 KSQ720908:KSQ720910 LCM720908:LCM720910 LMI720908:LMI720910 LWE720908:LWE720910 MGA720908:MGA720910 MPW720908:MPW720910 MZS720908:MZS720910 NJO720908:NJO720910 NTK720908:NTK720910 ODG720908:ODG720910 ONC720908:ONC720910 OWY720908:OWY720910 PGU720908:PGU720910 PQQ720908:PQQ720910 QAM720908:QAM720910 QKI720908:QKI720910 QUE720908:QUE720910 REA720908:REA720910 RNW720908:RNW720910 RXS720908:RXS720910 SHO720908:SHO720910 SRK720908:SRK720910 TBG720908:TBG720910 TLC720908:TLC720910 TUY720908:TUY720910 UEU720908:UEU720910 UOQ720908:UOQ720910 UYM720908:UYM720910 VII720908:VII720910 VSE720908:VSE720910 WCA720908:WCA720910 WLW720908:WLW720910 WVS720908:WVS720910 K786444:K786446 JG786444:JG786446 TC786444:TC786446 ACY786444:ACY786446 AMU786444:AMU786446 AWQ786444:AWQ786446 BGM786444:BGM786446 BQI786444:BQI786446 CAE786444:CAE786446 CKA786444:CKA786446 CTW786444:CTW786446 DDS786444:DDS786446 DNO786444:DNO786446 DXK786444:DXK786446 EHG786444:EHG786446 ERC786444:ERC786446 FAY786444:FAY786446 FKU786444:FKU786446 FUQ786444:FUQ786446 GEM786444:GEM786446 GOI786444:GOI786446 GYE786444:GYE786446 HIA786444:HIA786446 HRW786444:HRW786446 IBS786444:IBS786446 ILO786444:ILO786446 IVK786444:IVK786446 JFG786444:JFG786446 JPC786444:JPC786446 JYY786444:JYY786446 KIU786444:KIU786446 KSQ786444:KSQ786446 LCM786444:LCM786446 LMI786444:LMI786446 LWE786444:LWE786446 MGA786444:MGA786446 MPW786444:MPW786446 MZS786444:MZS786446 NJO786444:NJO786446 NTK786444:NTK786446 ODG786444:ODG786446 ONC786444:ONC786446 OWY786444:OWY786446 PGU786444:PGU786446 PQQ786444:PQQ786446 QAM786444:QAM786446 QKI786444:QKI786446 QUE786444:QUE786446 REA786444:REA786446 RNW786444:RNW786446 RXS786444:RXS786446 SHO786444:SHO786446 SRK786444:SRK786446 TBG786444:TBG786446 TLC786444:TLC786446 TUY786444:TUY786446 UEU786444:UEU786446 UOQ786444:UOQ786446 UYM786444:UYM786446 VII786444:VII786446 VSE786444:VSE786446 WCA786444:WCA786446 WLW786444:WLW786446 WVS786444:WVS786446 K851980:K851982 JG851980:JG851982 TC851980:TC851982 ACY851980:ACY851982 AMU851980:AMU851982 AWQ851980:AWQ851982 BGM851980:BGM851982 BQI851980:BQI851982 CAE851980:CAE851982 CKA851980:CKA851982 CTW851980:CTW851982 DDS851980:DDS851982 DNO851980:DNO851982 DXK851980:DXK851982 EHG851980:EHG851982 ERC851980:ERC851982 FAY851980:FAY851982 FKU851980:FKU851982 FUQ851980:FUQ851982 GEM851980:GEM851982 GOI851980:GOI851982 GYE851980:GYE851982 HIA851980:HIA851982 HRW851980:HRW851982 IBS851980:IBS851982 ILO851980:ILO851982 IVK851980:IVK851982 JFG851980:JFG851982 JPC851980:JPC851982 JYY851980:JYY851982 KIU851980:KIU851982 KSQ851980:KSQ851982 LCM851980:LCM851982 LMI851980:LMI851982 LWE851980:LWE851982 MGA851980:MGA851982 MPW851980:MPW851982 MZS851980:MZS851982 NJO851980:NJO851982 NTK851980:NTK851982 ODG851980:ODG851982 ONC851980:ONC851982 OWY851980:OWY851982 PGU851980:PGU851982 PQQ851980:PQQ851982 QAM851980:QAM851982 QKI851980:QKI851982 QUE851980:QUE851982 REA851980:REA851982 RNW851980:RNW851982 RXS851980:RXS851982 SHO851980:SHO851982 SRK851980:SRK851982 TBG851980:TBG851982 TLC851980:TLC851982 TUY851980:TUY851982 UEU851980:UEU851982 UOQ851980:UOQ851982 UYM851980:UYM851982 VII851980:VII851982 VSE851980:VSE851982 WCA851980:WCA851982 WLW851980:WLW851982 WVS851980:WVS851982 K917516:K917518 JG917516:JG917518 TC917516:TC917518 ACY917516:ACY917518 AMU917516:AMU917518 AWQ917516:AWQ917518 BGM917516:BGM917518 BQI917516:BQI917518 CAE917516:CAE917518 CKA917516:CKA917518 CTW917516:CTW917518 DDS917516:DDS917518 DNO917516:DNO917518 DXK917516:DXK917518 EHG917516:EHG917518 ERC917516:ERC917518 FAY917516:FAY917518 FKU917516:FKU917518 FUQ917516:FUQ917518 GEM917516:GEM917518 GOI917516:GOI917518 GYE917516:GYE917518 HIA917516:HIA917518 HRW917516:HRW917518 IBS917516:IBS917518 ILO917516:ILO917518 IVK917516:IVK917518 JFG917516:JFG917518 JPC917516:JPC917518 JYY917516:JYY917518 KIU917516:KIU917518 KSQ917516:KSQ917518 LCM917516:LCM917518 LMI917516:LMI917518 LWE917516:LWE917518 MGA917516:MGA917518 MPW917516:MPW917518 MZS917516:MZS917518 NJO917516:NJO917518 NTK917516:NTK917518 ODG917516:ODG917518 ONC917516:ONC917518 OWY917516:OWY917518 PGU917516:PGU917518 PQQ917516:PQQ917518 QAM917516:QAM917518 QKI917516:QKI917518 QUE917516:QUE917518 REA917516:REA917518 RNW917516:RNW917518 RXS917516:RXS917518 SHO917516:SHO917518 SRK917516:SRK917518 TBG917516:TBG917518 TLC917516:TLC917518 TUY917516:TUY917518 UEU917516:UEU917518 UOQ917516:UOQ917518 UYM917516:UYM917518 VII917516:VII917518 VSE917516:VSE917518 WCA917516:WCA917518 WLW917516:WLW917518 WVS917516:WVS917518 K983052:K983054 JG983052:JG983054 TC983052:TC983054 ACY983052:ACY983054 AMU983052:AMU983054 AWQ983052:AWQ983054 BGM983052:BGM983054 BQI983052:BQI983054 CAE983052:CAE983054 CKA983052:CKA983054 CTW983052:CTW983054 DDS983052:DDS983054 DNO983052:DNO983054 DXK983052:DXK983054 EHG983052:EHG983054 ERC983052:ERC983054 FAY983052:FAY983054 FKU983052:FKU983054 FUQ983052:FUQ983054 GEM983052:GEM983054 GOI983052:GOI983054 GYE983052:GYE983054 HIA983052:HIA983054 HRW983052:HRW983054 IBS983052:IBS983054 ILO983052:ILO983054 IVK983052:IVK983054 JFG983052:JFG983054 JPC983052:JPC983054 JYY983052:JYY983054 KIU983052:KIU983054 KSQ983052:KSQ983054 LCM983052:LCM983054 LMI983052:LMI983054 LWE983052:LWE983054 MGA983052:MGA983054 MPW983052:MPW983054 MZS983052:MZS983054 NJO983052:NJO983054 NTK983052:NTK983054 ODG983052:ODG983054 ONC983052:ONC983054 OWY983052:OWY983054 PGU983052:PGU983054 PQQ983052:PQQ983054 QAM983052:QAM983054 QKI983052:QKI983054 QUE983052:QUE983054 REA983052:REA983054 RNW983052:RNW983054 RXS983052:RXS983054 SHO983052:SHO983054 SRK983052:SRK983054 TBG983052:TBG983054 TLC983052:TLC983054 TUY983052:TUY983054 UEU983052:UEU983054 UOQ983052:UOQ983054 UYM983052:UYM983054 VII983052:VII983054 VSE983052:VSE983054 WCA983052:WCA983054 WLW983052:WLW983054 WVS983052:WVS983054 AE27:AE29 KA27:KA29 TW27:TW29 ADS27:ADS29 ANO27:ANO29 AXK27:AXK29 BHG27:BHG29 BRC27:BRC29 CAY27:CAY29 CKU27:CKU29 CUQ27:CUQ29 DEM27:DEM29 DOI27:DOI29 DYE27:DYE29 EIA27:EIA29 ERW27:ERW29 FBS27:FBS29 FLO27:FLO29 FVK27:FVK29 GFG27:GFG29 GPC27:GPC29 GYY27:GYY29 HIU27:HIU29 HSQ27:HSQ29 ICM27:ICM29 IMI27:IMI29 IWE27:IWE29 JGA27:JGA29 JPW27:JPW29 JZS27:JZS29 KJO27:KJO29 KTK27:KTK29 LDG27:LDG29 LNC27:LNC29 LWY27:LWY29 MGU27:MGU29 MQQ27:MQQ29 NAM27:NAM29 NKI27:NKI29 NUE27:NUE29 OEA27:OEA29 ONW27:ONW29 OXS27:OXS29 PHO27:PHO29 PRK27:PRK29 QBG27:QBG29 QLC27:QLC29 QUY27:QUY29 REU27:REU29 ROQ27:ROQ29 RYM27:RYM29 SII27:SII29 SSE27:SSE29 TCA27:TCA29 TLW27:TLW29 TVS27:TVS29 UFO27:UFO29 UPK27:UPK29 UZG27:UZG29 VJC27:VJC29 VSY27:VSY29 WCU27:WCU29 WMQ27:WMQ29 WWM27:WWM29 AE65563:AE65565 KA65563:KA65565 TW65563:TW65565 ADS65563:ADS65565 ANO65563:ANO65565 AXK65563:AXK65565 BHG65563:BHG65565 BRC65563:BRC65565 CAY65563:CAY65565 CKU65563:CKU65565 CUQ65563:CUQ65565 DEM65563:DEM65565 DOI65563:DOI65565 DYE65563:DYE65565 EIA65563:EIA65565 ERW65563:ERW65565 FBS65563:FBS65565 FLO65563:FLO65565 FVK65563:FVK65565 GFG65563:GFG65565 GPC65563:GPC65565 GYY65563:GYY65565 HIU65563:HIU65565 HSQ65563:HSQ65565 ICM65563:ICM65565 IMI65563:IMI65565 IWE65563:IWE65565 JGA65563:JGA65565 JPW65563:JPW65565 JZS65563:JZS65565 KJO65563:KJO65565 KTK65563:KTK65565 LDG65563:LDG65565 LNC65563:LNC65565 LWY65563:LWY65565 MGU65563:MGU65565 MQQ65563:MQQ65565 NAM65563:NAM65565 NKI65563:NKI65565 NUE65563:NUE65565 OEA65563:OEA65565 ONW65563:ONW65565 OXS65563:OXS65565 PHO65563:PHO65565 PRK65563:PRK65565 QBG65563:QBG65565 QLC65563:QLC65565 QUY65563:QUY65565 REU65563:REU65565 ROQ65563:ROQ65565 RYM65563:RYM65565 SII65563:SII65565 SSE65563:SSE65565 TCA65563:TCA65565 TLW65563:TLW65565 TVS65563:TVS65565 UFO65563:UFO65565 UPK65563:UPK65565 UZG65563:UZG65565 VJC65563:VJC65565 VSY65563:VSY65565 WCU65563:WCU65565 WMQ65563:WMQ65565 WWM65563:WWM65565 AE131099:AE131101 KA131099:KA131101 TW131099:TW131101 ADS131099:ADS131101 ANO131099:ANO131101 AXK131099:AXK131101 BHG131099:BHG131101 BRC131099:BRC131101 CAY131099:CAY131101 CKU131099:CKU131101 CUQ131099:CUQ131101 DEM131099:DEM131101 DOI131099:DOI131101 DYE131099:DYE131101 EIA131099:EIA131101 ERW131099:ERW131101 FBS131099:FBS131101 FLO131099:FLO131101 FVK131099:FVK131101 GFG131099:GFG131101 GPC131099:GPC131101 GYY131099:GYY131101 HIU131099:HIU131101 HSQ131099:HSQ131101 ICM131099:ICM131101 IMI131099:IMI131101 IWE131099:IWE131101 JGA131099:JGA131101 JPW131099:JPW131101 JZS131099:JZS131101 KJO131099:KJO131101 KTK131099:KTK131101 LDG131099:LDG131101 LNC131099:LNC131101 LWY131099:LWY131101 MGU131099:MGU131101 MQQ131099:MQQ131101 NAM131099:NAM131101 NKI131099:NKI131101 NUE131099:NUE131101 OEA131099:OEA131101 ONW131099:ONW131101 OXS131099:OXS131101 PHO131099:PHO131101 PRK131099:PRK131101 QBG131099:QBG131101 QLC131099:QLC131101 QUY131099:QUY131101 REU131099:REU131101 ROQ131099:ROQ131101 RYM131099:RYM131101 SII131099:SII131101 SSE131099:SSE131101 TCA131099:TCA131101 TLW131099:TLW131101 TVS131099:TVS131101 UFO131099:UFO131101 UPK131099:UPK131101 UZG131099:UZG131101 VJC131099:VJC131101 VSY131099:VSY131101 WCU131099:WCU131101 WMQ131099:WMQ131101 WWM131099:WWM131101 AE196635:AE196637 KA196635:KA196637 TW196635:TW196637 ADS196635:ADS196637 ANO196635:ANO196637 AXK196635:AXK196637 BHG196635:BHG196637 BRC196635:BRC196637 CAY196635:CAY196637 CKU196635:CKU196637 CUQ196635:CUQ196637 DEM196635:DEM196637 DOI196635:DOI196637 DYE196635:DYE196637 EIA196635:EIA196637 ERW196635:ERW196637 FBS196635:FBS196637 FLO196635:FLO196637 FVK196635:FVK196637 GFG196635:GFG196637 GPC196635:GPC196637 GYY196635:GYY196637 HIU196635:HIU196637 HSQ196635:HSQ196637 ICM196635:ICM196637 IMI196635:IMI196637 IWE196635:IWE196637 JGA196635:JGA196637 JPW196635:JPW196637 JZS196635:JZS196637 KJO196635:KJO196637 KTK196635:KTK196637 LDG196635:LDG196637 LNC196635:LNC196637 LWY196635:LWY196637 MGU196635:MGU196637 MQQ196635:MQQ196637 NAM196635:NAM196637 NKI196635:NKI196637 NUE196635:NUE196637 OEA196635:OEA196637 ONW196635:ONW196637 OXS196635:OXS196637 PHO196635:PHO196637 PRK196635:PRK196637 QBG196635:QBG196637 QLC196635:QLC196637 QUY196635:QUY196637 REU196635:REU196637 ROQ196635:ROQ196637 RYM196635:RYM196637 SII196635:SII196637 SSE196635:SSE196637 TCA196635:TCA196637 TLW196635:TLW196637 TVS196635:TVS196637 UFO196635:UFO196637 UPK196635:UPK196637 UZG196635:UZG196637 VJC196635:VJC196637 VSY196635:VSY196637 WCU196635:WCU196637 WMQ196635:WMQ196637 WWM196635:WWM196637 AE262171:AE262173 KA262171:KA262173 TW262171:TW262173 ADS262171:ADS262173 ANO262171:ANO262173 AXK262171:AXK262173 BHG262171:BHG262173 BRC262171:BRC262173 CAY262171:CAY262173 CKU262171:CKU262173 CUQ262171:CUQ262173 DEM262171:DEM262173 DOI262171:DOI262173 DYE262171:DYE262173 EIA262171:EIA262173 ERW262171:ERW262173 FBS262171:FBS262173 FLO262171:FLO262173 FVK262171:FVK262173 GFG262171:GFG262173 GPC262171:GPC262173 GYY262171:GYY262173 HIU262171:HIU262173 HSQ262171:HSQ262173 ICM262171:ICM262173 IMI262171:IMI262173 IWE262171:IWE262173 JGA262171:JGA262173 JPW262171:JPW262173 JZS262171:JZS262173 KJO262171:KJO262173 KTK262171:KTK262173 LDG262171:LDG262173 LNC262171:LNC262173 LWY262171:LWY262173 MGU262171:MGU262173 MQQ262171:MQQ262173 NAM262171:NAM262173 NKI262171:NKI262173 NUE262171:NUE262173 OEA262171:OEA262173 ONW262171:ONW262173 OXS262171:OXS262173 PHO262171:PHO262173 PRK262171:PRK262173 QBG262171:QBG262173 QLC262171:QLC262173 QUY262171:QUY262173 REU262171:REU262173 ROQ262171:ROQ262173 RYM262171:RYM262173 SII262171:SII262173 SSE262171:SSE262173 TCA262171:TCA262173 TLW262171:TLW262173 TVS262171:TVS262173 UFO262171:UFO262173 UPK262171:UPK262173 UZG262171:UZG262173 VJC262171:VJC262173 VSY262171:VSY262173 WCU262171:WCU262173 WMQ262171:WMQ262173 WWM262171:WWM262173 AE327707:AE327709 KA327707:KA327709 TW327707:TW327709 ADS327707:ADS327709 ANO327707:ANO327709 AXK327707:AXK327709 BHG327707:BHG327709 BRC327707:BRC327709 CAY327707:CAY327709 CKU327707:CKU327709 CUQ327707:CUQ327709 DEM327707:DEM327709 DOI327707:DOI327709 DYE327707:DYE327709 EIA327707:EIA327709 ERW327707:ERW327709 FBS327707:FBS327709 FLO327707:FLO327709 FVK327707:FVK327709 GFG327707:GFG327709 GPC327707:GPC327709 GYY327707:GYY327709 HIU327707:HIU327709 HSQ327707:HSQ327709 ICM327707:ICM327709 IMI327707:IMI327709 IWE327707:IWE327709 JGA327707:JGA327709 JPW327707:JPW327709 JZS327707:JZS327709 KJO327707:KJO327709 KTK327707:KTK327709 LDG327707:LDG327709 LNC327707:LNC327709 LWY327707:LWY327709 MGU327707:MGU327709 MQQ327707:MQQ327709 NAM327707:NAM327709 NKI327707:NKI327709 NUE327707:NUE327709 OEA327707:OEA327709 ONW327707:ONW327709 OXS327707:OXS327709 PHO327707:PHO327709 PRK327707:PRK327709 QBG327707:QBG327709 QLC327707:QLC327709 QUY327707:QUY327709 REU327707:REU327709 ROQ327707:ROQ327709 RYM327707:RYM327709 SII327707:SII327709 SSE327707:SSE327709 TCA327707:TCA327709 TLW327707:TLW327709 TVS327707:TVS327709 UFO327707:UFO327709 UPK327707:UPK327709 UZG327707:UZG327709 VJC327707:VJC327709 VSY327707:VSY327709 WCU327707:WCU327709 WMQ327707:WMQ327709 WWM327707:WWM327709 AE393243:AE393245 KA393243:KA393245 TW393243:TW393245 ADS393243:ADS393245 ANO393243:ANO393245 AXK393243:AXK393245 BHG393243:BHG393245 BRC393243:BRC393245 CAY393243:CAY393245 CKU393243:CKU393245 CUQ393243:CUQ393245 DEM393243:DEM393245 DOI393243:DOI393245 DYE393243:DYE393245 EIA393243:EIA393245 ERW393243:ERW393245 FBS393243:FBS393245 FLO393243:FLO393245 FVK393243:FVK393245 GFG393243:GFG393245 GPC393243:GPC393245 GYY393243:GYY393245 HIU393243:HIU393245 HSQ393243:HSQ393245 ICM393243:ICM393245 IMI393243:IMI393245 IWE393243:IWE393245 JGA393243:JGA393245 JPW393243:JPW393245 JZS393243:JZS393245 KJO393243:KJO393245 KTK393243:KTK393245 LDG393243:LDG393245 LNC393243:LNC393245 LWY393243:LWY393245 MGU393243:MGU393245 MQQ393243:MQQ393245 NAM393243:NAM393245 NKI393243:NKI393245 NUE393243:NUE393245 OEA393243:OEA393245 ONW393243:ONW393245 OXS393243:OXS393245 PHO393243:PHO393245 PRK393243:PRK393245 QBG393243:QBG393245 QLC393243:QLC393245 QUY393243:QUY393245 REU393243:REU393245 ROQ393243:ROQ393245 RYM393243:RYM393245 SII393243:SII393245 SSE393243:SSE393245 TCA393243:TCA393245 TLW393243:TLW393245 TVS393243:TVS393245 UFO393243:UFO393245 UPK393243:UPK393245 UZG393243:UZG393245 VJC393243:VJC393245 VSY393243:VSY393245 WCU393243:WCU393245 WMQ393243:WMQ393245 WWM393243:WWM393245 AE458779:AE458781 KA458779:KA458781 TW458779:TW458781 ADS458779:ADS458781 ANO458779:ANO458781 AXK458779:AXK458781 BHG458779:BHG458781 BRC458779:BRC458781 CAY458779:CAY458781 CKU458779:CKU458781 CUQ458779:CUQ458781 DEM458779:DEM458781 DOI458779:DOI458781 DYE458779:DYE458781 EIA458779:EIA458781 ERW458779:ERW458781 FBS458779:FBS458781 FLO458779:FLO458781 FVK458779:FVK458781 GFG458779:GFG458781 GPC458779:GPC458781 GYY458779:GYY458781 HIU458779:HIU458781 HSQ458779:HSQ458781 ICM458779:ICM458781 IMI458779:IMI458781 IWE458779:IWE458781 JGA458779:JGA458781 JPW458779:JPW458781 JZS458779:JZS458781 KJO458779:KJO458781 KTK458779:KTK458781 LDG458779:LDG458781 LNC458779:LNC458781 LWY458779:LWY458781 MGU458779:MGU458781 MQQ458779:MQQ458781 NAM458779:NAM458781 NKI458779:NKI458781 NUE458779:NUE458781 OEA458779:OEA458781 ONW458779:ONW458781 OXS458779:OXS458781 PHO458779:PHO458781 PRK458779:PRK458781 QBG458779:QBG458781 QLC458779:QLC458781 QUY458779:QUY458781 REU458779:REU458781 ROQ458779:ROQ458781 RYM458779:RYM458781 SII458779:SII458781 SSE458779:SSE458781 TCA458779:TCA458781 TLW458779:TLW458781 TVS458779:TVS458781 UFO458779:UFO458781 UPK458779:UPK458781 UZG458779:UZG458781 VJC458779:VJC458781 VSY458779:VSY458781 WCU458779:WCU458781 WMQ458779:WMQ458781 WWM458779:WWM458781 AE524315:AE524317 KA524315:KA524317 TW524315:TW524317 ADS524315:ADS524317 ANO524315:ANO524317 AXK524315:AXK524317 BHG524315:BHG524317 BRC524315:BRC524317 CAY524315:CAY524317 CKU524315:CKU524317 CUQ524315:CUQ524317 DEM524315:DEM524317 DOI524315:DOI524317 DYE524315:DYE524317 EIA524315:EIA524317 ERW524315:ERW524317 FBS524315:FBS524317 FLO524315:FLO524317 FVK524315:FVK524317 GFG524315:GFG524317 GPC524315:GPC524317 GYY524315:GYY524317 HIU524315:HIU524317 HSQ524315:HSQ524317 ICM524315:ICM524317 IMI524315:IMI524317 IWE524315:IWE524317 JGA524315:JGA524317 JPW524315:JPW524317 JZS524315:JZS524317 KJO524315:KJO524317 KTK524315:KTK524317 LDG524315:LDG524317 LNC524315:LNC524317 LWY524315:LWY524317 MGU524315:MGU524317 MQQ524315:MQQ524317 NAM524315:NAM524317 NKI524315:NKI524317 NUE524315:NUE524317 OEA524315:OEA524317 ONW524315:ONW524317 OXS524315:OXS524317 PHO524315:PHO524317 PRK524315:PRK524317 QBG524315:QBG524317 QLC524315:QLC524317 QUY524315:QUY524317 REU524315:REU524317 ROQ524315:ROQ524317 RYM524315:RYM524317 SII524315:SII524317 SSE524315:SSE524317 TCA524315:TCA524317 TLW524315:TLW524317 TVS524315:TVS524317 UFO524315:UFO524317 UPK524315:UPK524317 UZG524315:UZG524317 VJC524315:VJC524317 VSY524315:VSY524317 WCU524315:WCU524317 WMQ524315:WMQ524317 WWM524315:WWM524317 AE589851:AE589853 KA589851:KA589853 TW589851:TW589853 ADS589851:ADS589853 ANO589851:ANO589853 AXK589851:AXK589853 BHG589851:BHG589853 BRC589851:BRC589853 CAY589851:CAY589853 CKU589851:CKU589853 CUQ589851:CUQ589853 DEM589851:DEM589853 DOI589851:DOI589853 DYE589851:DYE589853 EIA589851:EIA589853 ERW589851:ERW589853 FBS589851:FBS589853 FLO589851:FLO589853 FVK589851:FVK589853 GFG589851:GFG589853 GPC589851:GPC589853 GYY589851:GYY589853 HIU589851:HIU589853 HSQ589851:HSQ589853 ICM589851:ICM589853 IMI589851:IMI589853 IWE589851:IWE589853 JGA589851:JGA589853 JPW589851:JPW589853 JZS589851:JZS589853 KJO589851:KJO589853 KTK589851:KTK589853 LDG589851:LDG589853 LNC589851:LNC589853 LWY589851:LWY589853 MGU589851:MGU589853 MQQ589851:MQQ589853 NAM589851:NAM589853 NKI589851:NKI589853 NUE589851:NUE589853 OEA589851:OEA589853 ONW589851:ONW589853 OXS589851:OXS589853 PHO589851:PHO589853 PRK589851:PRK589853 QBG589851:QBG589853 QLC589851:QLC589853 QUY589851:QUY589853 REU589851:REU589853 ROQ589851:ROQ589853 RYM589851:RYM589853 SII589851:SII589853 SSE589851:SSE589853 TCA589851:TCA589853 TLW589851:TLW589853 TVS589851:TVS589853 UFO589851:UFO589853 UPK589851:UPK589853 UZG589851:UZG589853 VJC589851:VJC589853 VSY589851:VSY589853 WCU589851:WCU589853 WMQ589851:WMQ589853 WWM589851:WWM589853 AE655387:AE655389 KA655387:KA655389 TW655387:TW655389 ADS655387:ADS655389 ANO655387:ANO655389 AXK655387:AXK655389 BHG655387:BHG655389 BRC655387:BRC655389 CAY655387:CAY655389 CKU655387:CKU655389 CUQ655387:CUQ655389 DEM655387:DEM655389 DOI655387:DOI655389 DYE655387:DYE655389 EIA655387:EIA655389 ERW655387:ERW655389 FBS655387:FBS655389 FLO655387:FLO655389 FVK655387:FVK655389 GFG655387:GFG655389 GPC655387:GPC655389 GYY655387:GYY655389 HIU655387:HIU655389 HSQ655387:HSQ655389 ICM655387:ICM655389 IMI655387:IMI655389 IWE655387:IWE655389 JGA655387:JGA655389 JPW655387:JPW655389 JZS655387:JZS655389 KJO655387:KJO655389 KTK655387:KTK655389 LDG655387:LDG655389 LNC655387:LNC655389 LWY655387:LWY655389 MGU655387:MGU655389 MQQ655387:MQQ655389 NAM655387:NAM655389 NKI655387:NKI655389 NUE655387:NUE655389 OEA655387:OEA655389 ONW655387:ONW655389 OXS655387:OXS655389 PHO655387:PHO655389 PRK655387:PRK655389 QBG655387:QBG655389 QLC655387:QLC655389 QUY655387:QUY655389 REU655387:REU655389 ROQ655387:ROQ655389 RYM655387:RYM655389 SII655387:SII655389 SSE655387:SSE655389 TCA655387:TCA655389 TLW655387:TLW655389 TVS655387:TVS655389 UFO655387:UFO655389 UPK655387:UPK655389 UZG655387:UZG655389 VJC655387:VJC655389 VSY655387:VSY655389 WCU655387:WCU655389 WMQ655387:WMQ655389 WWM655387:WWM655389 AE720923:AE720925 KA720923:KA720925 TW720923:TW720925 ADS720923:ADS720925 ANO720923:ANO720925 AXK720923:AXK720925 BHG720923:BHG720925 BRC720923:BRC720925 CAY720923:CAY720925 CKU720923:CKU720925 CUQ720923:CUQ720925 DEM720923:DEM720925 DOI720923:DOI720925 DYE720923:DYE720925 EIA720923:EIA720925 ERW720923:ERW720925 FBS720923:FBS720925 FLO720923:FLO720925 FVK720923:FVK720925 GFG720923:GFG720925 GPC720923:GPC720925 GYY720923:GYY720925 HIU720923:HIU720925 HSQ720923:HSQ720925 ICM720923:ICM720925 IMI720923:IMI720925 IWE720923:IWE720925 JGA720923:JGA720925 JPW720923:JPW720925 JZS720923:JZS720925 KJO720923:KJO720925 KTK720923:KTK720925 LDG720923:LDG720925 LNC720923:LNC720925 LWY720923:LWY720925 MGU720923:MGU720925 MQQ720923:MQQ720925 NAM720923:NAM720925 NKI720923:NKI720925 NUE720923:NUE720925 OEA720923:OEA720925 ONW720923:ONW720925 OXS720923:OXS720925 PHO720923:PHO720925 PRK720923:PRK720925 QBG720923:QBG720925 QLC720923:QLC720925 QUY720923:QUY720925 REU720923:REU720925 ROQ720923:ROQ720925 RYM720923:RYM720925 SII720923:SII720925 SSE720923:SSE720925 TCA720923:TCA720925 TLW720923:TLW720925 TVS720923:TVS720925 UFO720923:UFO720925 UPK720923:UPK720925 UZG720923:UZG720925 VJC720923:VJC720925 VSY720923:VSY720925 WCU720923:WCU720925 WMQ720923:WMQ720925 WWM720923:WWM720925 AE786459:AE786461 KA786459:KA786461 TW786459:TW786461 ADS786459:ADS786461 ANO786459:ANO786461 AXK786459:AXK786461 BHG786459:BHG786461 BRC786459:BRC786461 CAY786459:CAY786461 CKU786459:CKU786461 CUQ786459:CUQ786461 DEM786459:DEM786461 DOI786459:DOI786461 DYE786459:DYE786461 EIA786459:EIA786461 ERW786459:ERW786461 FBS786459:FBS786461 FLO786459:FLO786461 FVK786459:FVK786461 GFG786459:GFG786461 GPC786459:GPC786461 GYY786459:GYY786461 HIU786459:HIU786461 HSQ786459:HSQ786461 ICM786459:ICM786461 IMI786459:IMI786461 IWE786459:IWE786461 JGA786459:JGA786461 JPW786459:JPW786461 JZS786459:JZS786461 KJO786459:KJO786461 KTK786459:KTK786461 LDG786459:LDG786461 LNC786459:LNC786461 LWY786459:LWY786461 MGU786459:MGU786461 MQQ786459:MQQ786461 NAM786459:NAM786461 NKI786459:NKI786461 NUE786459:NUE786461 OEA786459:OEA786461 ONW786459:ONW786461 OXS786459:OXS786461 PHO786459:PHO786461 PRK786459:PRK786461 QBG786459:QBG786461 QLC786459:QLC786461 QUY786459:QUY786461 REU786459:REU786461 ROQ786459:ROQ786461 RYM786459:RYM786461 SII786459:SII786461 SSE786459:SSE786461 TCA786459:TCA786461 TLW786459:TLW786461 TVS786459:TVS786461 UFO786459:UFO786461 UPK786459:UPK786461 UZG786459:UZG786461 VJC786459:VJC786461 VSY786459:VSY786461 WCU786459:WCU786461 WMQ786459:WMQ786461 WWM786459:WWM786461 AE851995:AE851997 KA851995:KA851997 TW851995:TW851997 ADS851995:ADS851997 ANO851995:ANO851997 AXK851995:AXK851997 BHG851995:BHG851997 BRC851995:BRC851997 CAY851995:CAY851997 CKU851995:CKU851997 CUQ851995:CUQ851997 DEM851995:DEM851997 DOI851995:DOI851997 DYE851995:DYE851997 EIA851995:EIA851997 ERW851995:ERW851997 FBS851995:FBS851997 FLO851995:FLO851997 FVK851995:FVK851997 GFG851995:GFG851997 GPC851995:GPC851997 GYY851995:GYY851997 HIU851995:HIU851997 HSQ851995:HSQ851997 ICM851995:ICM851997 IMI851995:IMI851997 IWE851995:IWE851997 JGA851995:JGA851997 JPW851995:JPW851997 JZS851995:JZS851997 KJO851995:KJO851997 KTK851995:KTK851997 LDG851995:LDG851997 LNC851995:LNC851997 LWY851995:LWY851997 MGU851995:MGU851997 MQQ851995:MQQ851997 NAM851995:NAM851997 NKI851995:NKI851997 NUE851995:NUE851997 OEA851995:OEA851997 ONW851995:ONW851997 OXS851995:OXS851997 PHO851995:PHO851997 PRK851995:PRK851997 QBG851995:QBG851997 QLC851995:QLC851997 QUY851995:QUY851997 REU851995:REU851997 ROQ851995:ROQ851997 RYM851995:RYM851997 SII851995:SII851997 SSE851995:SSE851997 TCA851995:TCA851997 TLW851995:TLW851997 TVS851995:TVS851997 UFO851995:UFO851997 UPK851995:UPK851997 UZG851995:UZG851997 VJC851995:VJC851997 VSY851995:VSY851997 WCU851995:WCU851997 WMQ851995:WMQ851997 WWM851995:WWM851997 AE917531:AE917533 KA917531:KA917533 TW917531:TW917533 ADS917531:ADS917533 ANO917531:ANO917533 AXK917531:AXK917533 BHG917531:BHG917533 BRC917531:BRC917533 CAY917531:CAY917533 CKU917531:CKU917533 CUQ917531:CUQ917533 DEM917531:DEM917533 DOI917531:DOI917533 DYE917531:DYE917533 EIA917531:EIA917533 ERW917531:ERW917533 FBS917531:FBS917533 FLO917531:FLO917533 FVK917531:FVK917533 GFG917531:GFG917533 GPC917531:GPC917533 GYY917531:GYY917533 HIU917531:HIU917533 HSQ917531:HSQ917533 ICM917531:ICM917533 IMI917531:IMI917533 IWE917531:IWE917533 JGA917531:JGA917533 JPW917531:JPW917533 JZS917531:JZS917533 KJO917531:KJO917533 KTK917531:KTK917533 LDG917531:LDG917533 LNC917531:LNC917533 LWY917531:LWY917533 MGU917531:MGU917533 MQQ917531:MQQ917533 NAM917531:NAM917533 NKI917531:NKI917533 NUE917531:NUE917533 OEA917531:OEA917533 ONW917531:ONW917533 OXS917531:OXS917533 PHO917531:PHO917533 PRK917531:PRK917533 QBG917531:QBG917533 QLC917531:QLC917533 QUY917531:QUY917533 REU917531:REU917533 ROQ917531:ROQ917533 RYM917531:RYM917533 SII917531:SII917533 SSE917531:SSE917533 TCA917531:TCA917533 TLW917531:TLW917533 TVS917531:TVS917533 UFO917531:UFO917533 UPK917531:UPK917533 UZG917531:UZG917533 VJC917531:VJC917533 VSY917531:VSY917533 WCU917531:WCU917533 WMQ917531:WMQ917533 WWM917531:WWM917533 AE983067:AE983069 KA983067:KA983069 TW983067:TW983069 ADS983067:ADS983069 ANO983067:ANO983069 AXK983067:AXK983069 BHG983067:BHG983069 BRC983067:BRC983069 CAY983067:CAY983069 CKU983067:CKU983069 CUQ983067:CUQ983069 DEM983067:DEM983069 DOI983067:DOI983069 DYE983067:DYE983069 EIA983067:EIA983069 ERW983067:ERW983069 FBS983067:FBS983069 FLO983067:FLO983069 FVK983067:FVK983069 GFG983067:GFG983069 GPC983067:GPC983069 GYY983067:GYY983069 HIU983067:HIU983069 HSQ983067:HSQ983069 ICM983067:ICM983069 IMI983067:IMI983069 IWE983067:IWE983069 JGA983067:JGA983069 JPW983067:JPW983069 JZS983067:JZS983069 KJO983067:KJO983069 KTK983067:KTK983069 LDG983067:LDG983069 LNC983067:LNC983069 LWY983067:LWY983069 MGU983067:MGU983069 MQQ983067:MQQ983069 NAM983067:NAM983069 NKI983067:NKI983069 NUE983067:NUE983069 OEA983067:OEA983069 ONW983067:ONW983069 OXS983067:OXS983069 PHO983067:PHO983069 PRK983067:PRK983069 QBG983067:QBG983069 QLC983067:QLC983069 QUY983067:QUY983069 REU983067:REU983069 ROQ983067:ROQ983069 RYM983067:RYM983069 SII983067:SII983069 SSE983067:SSE983069 TCA983067:TCA983069 TLW983067:TLW983069 TVS983067:TVS983069 UFO983067:UFO983069 UPK983067:UPK983069 UZG983067:UZG983069 VJC983067:VJC983069 VSY983067:VSY983069 WCU983067:WCU983069 WMQ983067:WMQ983069 WWM983067:WWM983069 AC27:AC29 JY27:JY29 TU27:TU29 ADQ27:ADQ29 ANM27:ANM29 AXI27:AXI29 BHE27:BHE29 BRA27:BRA29 CAW27:CAW29 CKS27:CKS29 CUO27:CUO29 DEK27:DEK29 DOG27:DOG29 DYC27:DYC29 EHY27:EHY29 ERU27:ERU29 FBQ27:FBQ29 FLM27:FLM29 FVI27:FVI29 GFE27:GFE29 GPA27:GPA29 GYW27:GYW29 HIS27:HIS29 HSO27:HSO29 ICK27:ICK29 IMG27:IMG29 IWC27:IWC29 JFY27:JFY29 JPU27:JPU29 JZQ27:JZQ29 KJM27:KJM29 KTI27:KTI29 LDE27:LDE29 LNA27:LNA29 LWW27:LWW29 MGS27:MGS29 MQO27:MQO29 NAK27:NAK29 NKG27:NKG29 NUC27:NUC29 ODY27:ODY29 ONU27:ONU29 OXQ27:OXQ29 PHM27:PHM29 PRI27:PRI29 QBE27:QBE29 QLA27:QLA29 QUW27:QUW29 RES27:RES29 ROO27:ROO29 RYK27:RYK29 SIG27:SIG29 SSC27:SSC29 TBY27:TBY29 TLU27:TLU29 TVQ27:TVQ29 UFM27:UFM29 UPI27:UPI29 UZE27:UZE29 VJA27:VJA29 VSW27:VSW29 WCS27:WCS29 WMO27:WMO29 WWK27:WWK29 AC65563:AC65565 JY65563:JY65565 TU65563:TU65565 ADQ65563:ADQ65565 ANM65563:ANM65565 AXI65563:AXI65565 BHE65563:BHE65565 BRA65563:BRA65565 CAW65563:CAW65565 CKS65563:CKS65565 CUO65563:CUO65565 DEK65563:DEK65565 DOG65563:DOG65565 DYC65563:DYC65565 EHY65563:EHY65565 ERU65563:ERU65565 FBQ65563:FBQ65565 FLM65563:FLM65565 FVI65563:FVI65565 GFE65563:GFE65565 GPA65563:GPA65565 GYW65563:GYW65565 HIS65563:HIS65565 HSO65563:HSO65565 ICK65563:ICK65565 IMG65563:IMG65565 IWC65563:IWC65565 JFY65563:JFY65565 JPU65563:JPU65565 JZQ65563:JZQ65565 KJM65563:KJM65565 KTI65563:KTI65565 LDE65563:LDE65565 LNA65563:LNA65565 LWW65563:LWW65565 MGS65563:MGS65565 MQO65563:MQO65565 NAK65563:NAK65565 NKG65563:NKG65565 NUC65563:NUC65565 ODY65563:ODY65565 ONU65563:ONU65565 OXQ65563:OXQ65565 PHM65563:PHM65565 PRI65563:PRI65565 QBE65563:QBE65565 QLA65563:QLA65565 QUW65563:QUW65565 RES65563:RES65565 ROO65563:ROO65565 RYK65563:RYK65565 SIG65563:SIG65565 SSC65563:SSC65565 TBY65563:TBY65565 TLU65563:TLU65565 TVQ65563:TVQ65565 UFM65563:UFM65565 UPI65563:UPI65565 UZE65563:UZE65565 VJA65563:VJA65565 VSW65563:VSW65565 WCS65563:WCS65565 WMO65563:WMO65565 WWK65563:WWK65565 AC131099:AC131101 JY131099:JY131101 TU131099:TU131101 ADQ131099:ADQ131101 ANM131099:ANM131101 AXI131099:AXI131101 BHE131099:BHE131101 BRA131099:BRA131101 CAW131099:CAW131101 CKS131099:CKS131101 CUO131099:CUO131101 DEK131099:DEK131101 DOG131099:DOG131101 DYC131099:DYC131101 EHY131099:EHY131101 ERU131099:ERU131101 FBQ131099:FBQ131101 FLM131099:FLM131101 FVI131099:FVI131101 GFE131099:GFE131101 GPA131099:GPA131101 GYW131099:GYW131101 HIS131099:HIS131101 HSO131099:HSO131101 ICK131099:ICK131101 IMG131099:IMG131101 IWC131099:IWC131101 JFY131099:JFY131101 JPU131099:JPU131101 JZQ131099:JZQ131101 KJM131099:KJM131101 KTI131099:KTI131101 LDE131099:LDE131101 LNA131099:LNA131101 LWW131099:LWW131101 MGS131099:MGS131101 MQO131099:MQO131101 NAK131099:NAK131101 NKG131099:NKG131101 NUC131099:NUC131101 ODY131099:ODY131101 ONU131099:ONU131101 OXQ131099:OXQ131101 PHM131099:PHM131101 PRI131099:PRI131101 QBE131099:QBE131101 QLA131099:QLA131101 QUW131099:QUW131101 RES131099:RES131101 ROO131099:ROO131101 RYK131099:RYK131101 SIG131099:SIG131101 SSC131099:SSC131101 TBY131099:TBY131101 TLU131099:TLU131101 TVQ131099:TVQ131101 UFM131099:UFM131101 UPI131099:UPI131101 UZE131099:UZE131101 VJA131099:VJA131101 VSW131099:VSW131101 WCS131099:WCS131101 WMO131099:WMO131101 WWK131099:WWK131101 AC196635:AC196637 JY196635:JY196637 TU196635:TU196637 ADQ196635:ADQ196637 ANM196635:ANM196637 AXI196635:AXI196637 BHE196635:BHE196637 BRA196635:BRA196637 CAW196635:CAW196637 CKS196635:CKS196637 CUO196635:CUO196637 DEK196635:DEK196637 DOG196635:DOG196637 DYC196635:DYC196637 EHY196635:EHY196637 ERU196635:ERU196637 FBQ196635:FBQ196637 FLM196635:FLM196637 FVI196635:FVI196637 GFE196635:GFE196637 GPA196635:GPA196637 GYW196635:GYW196637 HIS196635:HIS196637 HSO196635:HSO196637 ICK196635:ICK196637 IMG196635:IMG196637 IWC196635:IWC196637 JFY196635:JFY196637 JPU196635:JPU196637 JZQ196635:JZQ196637 KJM196635:KJM196637 KTI196635:KTI196637 LDE196635:LDE196637 LNA196635:LNA196637 LWW196635:LWW196637 MGS196635:MGS196637 MQO196635:MQO196637 NAK196635:NAK196637 NKG196635:NKG196637 NUC196635:NUC196637 ODY196635:ODY196637 ONU196635:ONU196637 OXQ196635:OXQ196637 PHM196635:PHM196637 PRI196635:PRI196637 QBE196635:QBE196637 QLA196635:QLA196637 QUW196635:QUW196637 RES196635:RES196637 ROO196635:ROO196637 RYK196635:RYK196637 SIG196635:SIG196637 SSC196635:SSC196637 TBY196635:TBY196637 TLU196635:TLU196637 TVQ196635:TVQ196637 UFM196635:UFM196637 UPI196635:UPI196637 UZE196635:UZE196637 VJA196635:VJA196637 VSW196635:VSW196637 WCS196635:WCS196637 WMO196635:WMO196637 WWK196635:WWK196637 AC262171:AC262173 JY262171:JY262173 TU262171:TU262173 ADQ262171:ADQ262173 ANM262171:ANM262173 AXI262171:AXI262173 BHE262171:BHE262173 BRA262171:BRA262173 CAW262171:CAW262173 CKS262171:CKS262173 CUO262171:CUO262173 DEK262171:DEK262173 DOG262171:DOG262173 DYC262171:DYC262173 EHY262171:EHY262173 ERU262171:ERU262173 FBQ262171:FBQ262173 FLM262171:FLM262173 FVI262171:FVI262173 GFE262171:GFE262173 GPA262171:GPA262173 GYW262171:GYW262173 HIS262171:HIS262173 HSO262171:HSO262173 ICK262171:ICK262173 IMG262171:IMG262173 IWC262171:IWC262173 JFY262171:JFY262173 JPU262171:JPU262173 JZQ262171:JZQ262173 KJM262171:KJM262173 KTI262171:KTI262173 LDE262171:LDE262173 LNA262171:LNA262173 LWW262171:LWW262173 MGS262171:MGS262173 MQO262171:MQO262173 NAK262171:NAK262173 NKG262171:NKG262173 NUC262171:NUC262173 ODY262171:ODY262173 ONU262171:ONU262173 OXQ262171:OXQ262173 PHM262171:PHM262173 PRI262171:PRI262173 QBE262171:QBE262173 QLA262171:QLA262173 QUW262171:QUW262173 RES262171:RES262173 ROO262171:ROO262173 RYK262171:RYK262173 SIG262171:SIG262173 SSC262171:SSC262173 TBY262171:TBY262173 TLU262171:TLU262173 TVQ262171:TVQ262173 UFM262171:UFM262173 UPI262171:UPI262173 UZE262171:UZE262173 VJA262171:VJA262173 VSW262171:VSW262173 WCS262171:WCS262173 WMO262171:WMO262173 WWK262171:WWK262173 AC327707:AC327709 JY327707:JY327709 TU327707:TU327709 ADQ327707:ADQ327709 ANM327707:ANM327709 AXI327707:AXI327709 BHE327707:BHE327709 BRA327707:BRA327709 CAW327707:CAW327709 CKS327707:CKS327709 CUO327707:CUO327709 DEK327707:DEK327709 DOG327707:DOG327709 DYC327707:DYC327709 EHY327707:EHY327709 ERU327707:ERU327709 FBQ327707:FBQ327709 FLM327707:FLM327709 FVI327707:FVI327709 GFE327707:GFE327709 GPA327707:GPA327709 GYW327707:GYW327709 HIS327707:HIS327709 HSO327707:HSO327709 ICK327707:ICK327709 IMG327707:IMG327709 IWC327707:IWC327709 JFY327707:JFY327709 JPU327707:JPU327709 JZQ327707:JZQ327709 KJM327707:KJM327709 KTI327707:KTI327709 LDE327707:LDE327709 LNA327707:LNA327709 LWW327707:LWW327709 MGS327707:MGS327709 MQO327707:MQO327709 NAK327707:NAK327709 NKG327707:NKG327709 NUC327707:NUC327709 ODY327707:ODY327709 ONU327707:ONU327709 OXQ327707:OXQ327709 PHM327707:PHM327709 PRI327707:PRI327709 QBE327707:QBE327709 QLA327707:QLA327709 QUW327707:QUW327709 RES327707:RES327709 ROO327707:ROO327709 RYK327707:RYK327709 SIG327707:SIG327709 SSC327707:SSC327709 TBY327707:TBY327709 TLU327707:TLU327709 TVQ327707:TVQ327709 UFM327707:UFM327709 UPI327707:UPI327709 UZE327707:UZE327709 VJA327707:VJA327709 VSW327707:VSW327709 WCS327707:WCS327709 WMO327707:WMO327709 WWK327707:WWK327709 AC393243:AC393245 JY393243:JY393245 TU393243:TU393245 ADQ393243:ADQ393245 ANM393243:ANM393245 AXI393243:AXI393245 BHE393243:BHE393245 BRA393243:BRA393245 CAW393243:CAW393245 CKS393243:CKS393245 CUO393243:CUO393245 DEK393243:DEK393245 DOG393243:DOG393245 DYC393243:DYC393245 EHY393243:EHY393245 ERU393243:ERU393245 FBQ393243:FBQ393245 FLM393243:FLM393245 FVI393243:FVI393245 GFE393243:GFE393245 GPA393243:GPA393245 GYW393243:GYW393245 HIS393243:HIS393245 HSO393243:HSO393245 ICK393243:ICK393245 IMG393243:IMG393245 IWC393243:IWC393245 JFY393243:JFY393245 JPU393243:JPU393245 JZQ393243:JZQ393245 KJM393243:KJM393245 KTI393243:KTI393245 LDE393243:LDE393245 LNA393243:LNA393245 LWW393243:LWW393245 MGS393243:MGS393245 MQO393243:MQO393245 NAK393243:NAK393245 NKG393243:NKG393245 NUC393243:NUC393245 ODY393243:ODY393245 ONU393243:ONU393245 OXQ393243:OXQ393245 PHM393243:PHM393245 PRI393243:PRI393245 QBE393243:QBE393245 QLA393243:QLA393245 QUW393243:QUW393245 RES393243:RES393245 ROO393243:ROO393245 RYK393243:RYK393245 SIG393243:SIG393245 SSC393243:SSC393245 TBY393243:TBY393245 TLU393243:TLU393245 TVQ393243:TVQ393245 UFM393243:UFM393245 UPI393243:UPI393245 UZE393243:UZE393245 VJA393243:VJA393245 VSW393243:VSW393245 WCS393243:WCS393245 WMO393243:WMO393245 WWK393243:WWK393245 AC458779:AC458781 JY458779:JY458781 TU458779:TU458781 ADQ458779:ADQ458781 ANM458779:ANM458781 AXI458779:AXI458781 BHE458779:BHE458781 BRA458779:BRA458781 CAW458779:CAW458781 CKS458779:CKS458781 CUO458779:CUO458781 DEK458779:DEK458781 DOG458779:DOG458781 DYC458779:DYC458781 EHY458779:EHY458781 ERU458779:ERU458781 FBQ458779:FBQ458781 FLM458779:FLM458781 FVI458779:FVI458781 GFE458779:GFE458781 GPA458779:GPA458781 GYW458779:GYW458781 HIS458779:HIS458781 HSO458779:HSO458781 ICK458779:ICK458781 IMG458779:IMG458781 IWC458779:IWC458781 JFY458779:JFY458781 JPU458779:JPU458781 JZQ458779:JZQ458781 KJM458779:KJM458781 KTI458779:KTI458781 LDE458779:LDE458781 LNA458779:LNA458781 LWW458779:LWW458781 MGS458779:MGS458781 MQO458779:MQO458781 NAK458779:NAK458781 NKG458779:NKG458781 NUC458779:NUC458781 ODY458779:ODY458781 ONU458779:ONU458781 OXQ458779:OXQ458781 PHM458779:PHM458781 PRI458779:PRI458781 QBE458779:QBE458781 QLA458779:QLA458781 QUW458779:QUW458781 RES458779:RES458781 ROO458779:ROO458781 RYK458779:RYK458781 SIG458779:SIG458781 SSC458779:SSC458781 TBY458779:TBY458781 TLU458779:TLU458781 TVQ458779:TVQ458781 UFM458779:UFM458781 UPI458779:UPI458781 UZE458779:UZE458781 VJA458779:VJA458781 VSW458779:VSW458781 WCS458779:WCS458781 WMO458779:WMO458781 WWK458779:WWK458781 AC524315:AC524317 JY524315:JY524317 TU524315:TU524317 ADQ524315:ADQ524317 ANM524315:ANM524317 AXI524315:AXI524317 BHE524315:BHE524317 BRA524315:BRA524317 CAW524315:CAW524317 CKS524315:CKS524317 CUO524315:CUO524317 DEK524315:DEK524317 DOG524315:DOG524317 DYC524315:DYC524317 EHY524315:EHY524317 ERU524315:ERU524317 FBQ524315:FBQ524317 FLM524315:FLM524317 FVI524315:FVI524317 GFE524315:GFE524317 GPA524315:GPA524317 GYW524315:GYW524317 HIS524315:HIS524317 HSO524315:HSO524317 ICK524315:ICK524317 IMG524315:IMG524317 IWC524315:IWC524317 JFY524315:JFY524317 JPU524315:JPU524317 JZQ524315:JZQ524317 KJM524315:KJM524317 KTI524315:KTI524317 LDE524315:LDE524317 LNA524315:LNA524317 LWW524315:LWW524317 MGS524315:MGS524317 MQO524315:MQO524317 NAK524315:NAK524317 NKG524315:NKG524317 NUC524315:NUC524317 ODY524315:ODY524317 ONU524315:ONU524317 OXQ524315:OXQ524317 PHM524315:PHM524317 PRI524315:PRI524317 QBE524315:QBE524317 QLA524315:QLA524317 QUW524315:QUW524317 RES524315:RES524317 ROO524315:ROO524317 RYK524315:RYK524317 SIG524315:SIG524317 SSC524315:SSC524317 TBY524315:TBY524317 TLU524315:TLU524317 TVQ524315:TVQ524317 UFM524315:UFM524317 UPI524315:UPI524317 UZE524315:UZE524317 VJA524315:VJA524317 VSW524315:VSW524317 WCS524315:WCS524317 WMO524315:WMO524317 WWK524315:WWK524317 AC589851:AC589853 JY589851:JY589853 TU589851:TU589853 ADQ589851:ADQ589853 ANM589851:ANM589853 AXI589851:AXI589853 BHE589851:BHE589853 BRA589851:BRA589853 CAW589851:CAW589853 CKS589851:CKS589853 CUO589851:CUO589853 DEK589851:DEK589853 DOG589851:DOG589853 DYC589851:DYC589853 EHY589851:EHY589853 ERU589851:ERU589853 FBQ589851:FBQ589853 FLM589851:FLM589853 FVI589851:FVI589853 GFE589851:GFE589853 GPA589851:GPA589853 GYW589851:GYW589853 HIS589851:HIS589853 HSO589851:HSO589853 ICK589851:ICK589853 IMG589851:IMG589853 IWC589851:IWC589853 JFY589851:JFY589853 JPU589851:JPU589853 JZQ589851:JZQ589853 KJM589851:KJM589853 KTI589851:KTI589853 LDE589851:LDE589853 LNA589851:LNA589853 LWW589851:LWW589853 MGS589851:MGS589853 MQO589851:MQO589853 NAK589851:NAK589853 NKG589851:NKG589853 NUC589851:NUC589853 ODY589851:ODY589853 ONU589851:ONU589853 OXQ589851:OXQ589853 PHM589851:PHM589853 PRI589851:PRI589853 QBE589851:QBE589853 QLA589851:QLA589853 QUW589851:QUW589853 RES589851:RES589853 ROO589851:ROO589853 RYK589851:RYK589853 SIG589851:SIG589853 SSC589851:SSC589853 TBY589851:TBY589853 TLU589851:TLU589853 TVQ589851:TVQ589853 UFM589851:UFM589853 UPI589851:UPI589853 UZE589851:UZE589853 VJA589851:VJA589853 VSW589851:VSW589853 WCS589851:WCS589853 WMO589851:WMO589853 WWK589851:WWK589853 AC655387:AC655389 JY655387:JY655389 TU655387:TU655389 ADQ655387:ADQ655389 ANM655387:ANM655389 AXI655387:AXI655389 BHE655387:BHE655389 BRA655387:BRA655389 CAW655387:CAW655389 CKS655387:CKS655389 CUO655387:CUO655389 DEK655387:DEK655389 DOG655387:DOG655389 DYC655387:DYC655389 EHY655387:EHY655389 ERU655387:ERU655389 FBQ655387:FBQ655389 FLM655387:FLM655389 FVI655387:FVI655389 GFE655387:GFE655389 GPA655387:GPA655389 GYW655387:GYW655389 HIS655387:HIS655389 HSO655387:HSO655389 ICK655387:ICK655389 IMG655387:IMG655389 IWC655387:IWC655389 JFY655387:JFY655389 JPU655387:JPU655389 JZQ655387:JZQ655389 KJM655387:KJM655389 KTI655387:KTI655389 LDE655387:LDE655389 LNA655387:LNA655389 LWW655387:LWW655389 MGS655387:MGS655389 MQO655387:MQO655389 NAK655387:NAK655389 NKG655387:NKG655389 NUC655387:NUC655389 ODY655387:ODY655389 ONU655387:ONU655389 OXQ655387:OXQ655389 PHM655387:PHM655389 PRI655387:PRI655389 QBE655387:QBE655389 QLA655387:QLA655389 QUW655387:QUW655389 RES655387:RES655389 ROO655387:ROO655389 RYK655387:RYK655389 SIG655387:SIG655389 SSC655387:SSC655389 TBY655387:TBY655389 TLU655387:TLU655389 TVQ655387:TVQ655389 UFM655387:UFM655389 UPI655387:UPI655389 UZE655387:UZE655389 VJA655387:VJA655389 VSW655387:VSW655389 WCS655387:WCS655389 WMO655387:WMO655389 WWK655387:WWK655389 AC720923:AC720925 JY720923:JY720925 TU720923:TU720925 ADQ720923:ADQ720925 ANM720923:ANM720925 AXI720923:AXI720925 BHE720923:BHE720925 BRA720923:BRA720925 CAW720923:CAW720925 CKS720923:CKS720925 CUO720923:CUO720925 DEK720923:DEK720925 DOG720923:DOG720925 DYC720923:DYC720925 EHY720923:EHY720925 ERU720923:ERU720925 FBQ720923:FBQ720925 FLM720923:FLM720925 FVI720923:FVI720925 GFE720923:GFE720925 GPA720923:GPA720925 GYW720923:GYW720925 HIS720923:HIS720925 HSO720923:HSO720925 ICK720923:ICK720925 IMG720923:IMG720925 IWC720923:IWC720925 JFY720923:JFY720925 JPU720923:JPU720925 JZQ720923:JZQ720925 KJM720923:KJM720925 KTI720923:KTI720925 LDE720923:LDE720925 LNA720923:LNA720925 LWW720923:LWW720925 MGS720923:MGS720925 MQO720923:MQO720925 NAK720923:NAK720925 NKG720923:NKG720925 NUC720923:NUC720925 ODY720923:ODY720925 ONU720923:ONU720925 OXQ720923:OXQ720925 PHM720923:PHM720925 PRI720923:PRI720925 QBE720923:QBE720925 QLA720923:QLA720925 QUW720923:QUW720925 RES720923:RES720925 ROO720923:ROO720925 RYK720923:RYK720925 SIG720923:SIG720925 SSC720923:SSC720925 TBY720923:TBY720925 TLU720923:TLU720925 TVQ720923:TVQ720925 UFM720923:UFM720925 UPI720923:UPI720925 UZE720923:UZE720925 VJA720923:VJA720925 VSW720923:VSW720925 WCS720923:WCS720925 WMO720923:WMO720925 WWK720923:WWK720925 AC786459:AC786461 JY786459:JY786461 TU786459:TU786461 ADQ786459:ADQ786461 ANM786459:ANM786461 AXI786459:AXI786461 BHE786459:BHE786461 BRA786459:BRA786461 CAW786459:CAW786461 CKS786459:CKS786461 CUO786459:CUO786461 DEK786459:DEK786461 DOG786459:DOG786461 DYC786459:DYC786461 EHY786459:EHY786461 ERU786459:ERU786461 FBQ786459:FBQ786461 FLM786459:FLM786461 FVI786459:FVI786461 GFE786459:GFE786461 GPA786459:GPA786461 GYW786459:GYW786461 HIS786459:HIS786461 HSO786459:HSO786461 ICK786459:ICK786461 IMG786459:IMG786461 IWC786459:IWC786461 JFY786459:JFY786461 JPU786459:JPU786461 JZQ786459:JZQ786461 KJM786459:KJM786461 KTI786459:KTI786461 LDE786459:LDE786461 LNA786459:LNA786461 LWW786459:LWW786461 MGS786459:MGS786461 MQO786459:MQO786461 NAK786459:NAK786461 NKG786459:NKG786461 NUC786459:NUC786461 ODY786459:ODY786461 ONU786459:ONU786461 OXQ786459:OXQ786461 PHM786459:PHM786461 PRI786459:PRI786461 QBE786459:QBE786461 QLA786459:QLA786461 QUW786459:QUW786461 RES786459:RES786461 ROO786459:ROO786461 RYK786459:RYK786461 SIG786459:SIG786461 SSC786459:SSC786461 TBY786459:TBY786461 TLU786459:TLU786461 TVQ786459:TVQ786461 UFM786459:UFM786461 UPI786459:UPI786461 UZE786459:UZE786461 VJA786459:VJA786461 VSW786459:VSW786461 WCS786459:WCS786461 WMO786459:WMO786461 WWK786459:WWK786461 AC851995:AC851997 JY851995:JY851997 TU851995:TU851997 ADQ851995:ADQ851997 ANM851995:ANM851997 AXI851995:AXI851997 BHE851995:BHE851997 BRA851995:BRA851997 CAW851995:CAW851997 CKS851995:CKS851997 CUO851995:CUO851997 DEK851995:DEK851997 DOG851995:DOG851997 DYC851995:DYC851997 EHY851995:EHY851997 ERU851995:ERU851997 FBQ851995:FBQ851997 FLM851995:FLM851997 FVI851995:FVI851997 GFE851995:GFE851997 GPA851995:GPA851997 GYW851995:GYW851997 HIS851995:HIS851997 HSO851995:HSO851997 ICK851995:ICK851997 IMG851995:IMG851997 IWC851995:IWC851997 JFY851995:JFY851997 JPU851995:JPU851997 JZQ851995:JZQ851997 KJM851995:KJM851997 KTI851995:KTI851997 LDE851995:LDE851997 LNA851995:LNA851997 LWW851995:LWW851997 MGS851995:MGS851997 MQO851995:MQO851997 NAK851995:NAK851997 NKG851995:NKG851997 NUC851995:NUC851997 ODY851995:ODY851997 ONU851995:ONU851997 OXQ851995:OXQ851997 PHM851995:PHM851997 PRI851995:PRI851997 QBE851995:QBE851997 QLA851995:QLA851997 QUW851995:QUW851997 RES851995:RES851997 ROO851995:ROO851997 RYK851995:RYK851997 SIG851995:SIG851997 SSC851995:SSC851997 TBY851995:TBY851997 TLU851995:TLU851997 TVQ851995:TVQ851997 UFM851995:UFM851997 UPI851995:UPI851997 UZE851995:UZE851997 VJA851995:VJA851997 VSW851995:VSW851997 WCS851995:WCS851997 WMO851995:WMO851997 WWK851995:WWK851997 AC917531:AC917533 JY917531:JY917533 TU917531:TU917533 ADQ917531:ADQ917533 ANM917531:ANM917533 AXI917531:AXI917533 BHE917531:BHE917533 BRA917531:BRA917533 CAW917531:CAW917533 CKS917531:CKS917533 CUO917531:CUO917533 DEK917531:DEK917533 DOG917531:DOG917533 DYC917531:DYC917533 EHY917531:EHY917533 ERU917531:ERU917533 FBQ917531:FBQ917533 FLM917531:FLM917533 FVI917531:FVI917533 GFE917531:GFE917533 GPA917531:GPA917533 GYW917531:GYW917533 HIS917531:HIS917533 HSO917531:HSO917533 ICK917531:ICK917533 IMG917531:IMG917533 IWC917531:IWC917533 JFY917531:JFY917533 JPU917531:JPU917533 JZQ917531:JZQ917533 KJM917531:KJM917533 KTI917531:KTI917533 LDE917531:LDE917533 LNA917531:LNA917533 LWW917531:LWW917533 MGS917531:MGS917533 MQO917531:MQO917533 NAK917531:NAK917533 NKG917531:NKG917533 NUC917531:NUC917533 ODY917531:ODY917533 ONU917531:ONU917533 OXQ917531:OXQ917533 PHM917531:PHM917533 PRI917531:PRI917533 QBE917531:QBE917533 QLA917531:QLA917533 QUW917531:QUW917533 RES917531:RES917533 ROO917531:ROO917533 RYK917531:RYK917533 SIG917531:SIG917533 SSC917531:SSC917533 TBY917531:TBY917533 TLU917531:TLU917533 TVQ917531:TVQ917533 UFM917531:UFM917533 UPI917531:UPI917533 UZE917531:UZE917533 VJA917531:VJA917533 VSW917531:VSW917533 WCS917531:WCS917533 WMO917531:WMO917533 WWK917531:WWK917533 AC983067:AC983069 JY983067:JY983069 TU983067:TU983069 ADQ983067:ADQ983069 ANM983067:ANM983069 AXI983067:AXI983069 BHE983067:BHE983069 BRA983067:BRA983069 CAW983067:CAW983069 CKS983067:CKS983069 CUO983067:CUO983069 DEK983067:DEK983069 DOG983067:DOG983069 DYC983067:DYC983069 EHY983067:EHY983069 ERU983067:ERU983069 FBQ983067:FBQ983069 FLM983067:FLM983069 FVI983067:FVI983069 GFE983067:GFE983069 GPA983067:GPA983069 GYW983067:GYW983069 HIS983067:HIS983069 HSO983067:HSO983069 ICK983067:ICK983069 IMG983067:IMG983069 IWC983067:IWC983069 JFY983067:JFY983069 JPU983067:JPU983069 JZQ983067:JZQ983069 KJM983067:KJM983069 KTI983067:KTI983069 LDE983067:LDE983069 LNA983067:LNA983069 LWW983067:LWW983069 MGS983067:MGS983069 MQO983067:MQO983069 NAK983067:NAK983069 NKG983067:NKG983069 NUC983067:NUC983069 ODY983067:ODY983069 ONU983067:ONU983069 OXQ983067:OXQ983069 PHM983067:PHM983069 PRI983067:PRI983069 QBE983067:QBE983069 QLA983067:QLA983069 QUW983067:QUW983069 RES983067:RES983069 ROO983067:ROO983069 RYK983067:RYK983069 SIG983067:SIG983069 SSC983067:SSC983069 TBY983067:TBY983069 TLU983067:TLU983069 TVQ983067:TVQ983069 UFM983067:UFM983069 UPI983067:UPI983069 UZE983067:UZE983069 VJA983067:VJA983069 VSW983067:VSW983069 WCS983067:WCS983069 WMO983067:WMO983069 WWK983067:WWK983069 AE22:AE24 KA22:KA24 TW22:TW24 ADS22:ADS24 ANO22:ANO24 AXK22:AXK24 BHG22:BHG24 BRC22:BRC24 CAY22:CAY24 CKU22:CKU24 CUQ22:CUQ24 DEM22:DEM24 DOI22:DOI24 DYE22:DYE24 EIA22:EIA24 ERW22:ERW24 FBS22:FBS24 FLO22:FLO24 FVK22:FVK24 GFG22:GFG24 GPC22:GPC24 GYY22:GYY24 HIU22:HIU24 HSQ22:HSQ24 ICM22:ICM24 IMI22:IMI24 IWE22:IWE24 JGA22:JGA24 JPW22:JPW24 JZS22:JZS24 KJO22:KJO24 KTK22:KTK24 LDG22:LDG24 LNC22:LNC24 LWY22:LWY24 MGU22:MGU24 MQQ22:MQQ24 NAM22:NAM24 NKI22:NKI24 NUE22:NUE24 OEA22:OEA24 ONW22:ONW24 OXS22:OXS24 PHO22:PHO24 PRK22:PRK24 QBG22:QBG24 QLC22:QLC24 QUY22:QUY24 REU22:REU24 ROQ22:ROQ24 RYM22:RYM24 SII22:SII24 SSE22:SSE24 TCA22:TCA24 TLW22:TLW24 TVS22:TVS24 UFO22:UFO24 UPK22:UPK24 UZG22:UZG24 VJC22:VJC24 VSY22:VSY24 WCU22:WCU24 WMQ22:WMQ24 WWM22:WWM24 AE65558:AE65560 KA65558:KA65560 TW65558:TW65560 ADS65558:ADS65560 ANO65558:ANO65560 AXK65558:AXK65560 BHG65558:BHG65560 BRC65558:BRC65560 CAY65558:CAY65560 CKU65558:CKU65560 CUQ65558:CUQ65560 DEM65558:DEM65560 DOI65558:DOI65560 DYE65558:DYE65560 EIA65558:EIA65560 ERW65558:ERW65560 FBS65558:FBS65560 FLO65558:FLO65560 FVK65558:FVK65560 GFG65558:GFG65560 GPC65558:GPC65560 GYY65558:GYY65560 HIU65558:HIU65560 HSQ65558:HSQ65560 ICM65558:ICM65560 IMI65558:IMI65560 IWE65558:IWE65560 JGA65558:JGA65560 JPW65558:JPW65560 JZS65558:JZS65560 KJO65558:KJO65560 KTK65558:KTK65560 LDG65558:LDG65560 LNC65558:LNC65560 LWY65558:LWY65560 MGU65558:MGU65560 MQQ65558:MQQ65560 NAM65558:NAM65560 NKI65558:NKI65560 NUE65558:NUE65560 OEA65558:OEA65560 ONW65558:ONW65560 OXS65558:OXS65560 PHO65558:PHO65560 PRK65558:PRK65560 QBG65558:QBG65560 QLC65558:QLC65560 QUY65558:QUY65560 REU65558:REU65560 ROQ65558:ROQ65560 RYM65558:RYM65560 SII65558:SII65560 SSE65558:SSE65560 TCA65558:TCA65560 TLW65558:TLW65560 TVS65558:TVS65560 UFO65558:UFO65560 UPK65558:UPK65560 UZG65558:UZG65560 VJC65558:VJC65560 VSY65558:VSY65560 WCU65558:WCU65560 WMQ65558:WMQ65560 WWM65558:WWM65560 AE131094:AE131096 KA131094:KA131096 TW131094:TW131096 ADS131094:ADS131096 ANO131094:ANO131096 AXK131094:AXK131096 BHG131094:BHG131096 BRC131094:BRC131096 CAY131094:CAY131096 CKU131094:CKU131096 CUQ131094:CUQ131096 DEM131094:DEM131096 DOI131094:DOI131096 DYE131094:DYE131096 EIA131094:EIA131096 ERW131094:ERW131096 FBS131094:FBS131096 FLO131094:FLO131096 FVK131094:FVK131096 GFG131094:GFG131096 GPC131094:GPC131096 GYY131094:GYY131096 HIU131094:HIU131096 HSQ131094:HSQ131096 ICM131094:ICM131096 IMI131094:IMI131096 IWE131094:IWE131096 JGA131094:JGA131096 JPW131094:JPW131096 JZS131094:JZS131096 KJO131094:KJO131096 KTK131094:KTK131096 LDG131094:LDG131096 LNC131094:LNC131096 LWY131094:LWY131096 MGU131094:MGU131096 MQQ131094:MQQ131096 NAM131094:NAM131096 NKI131094:NKI131096 NUE131094:NUE131096 OEA131094:OEA131096 ONW131094:ONW131096 OXS131094:OXS131096 PHO131094:PHO131096 PRK131094:PRK131096 QBG131094:QBG131096 QLC131094:QLC131096 QUY131094:QUY131096 REU131094:REU131096 ROQ131094:ROQ131096 RYM131094:RYM131096 SII131094:SII131096 SSE131094:SSE131096 TCA131094:TCA131096 TLW131094:TLW131096 TVS131094:TVS131096 UFO131094:UFO131096 UPK131094:UPK131096 UZG131094:UZG131096 VJC131094:VJC131096 VSY131094:VSY131096 WCU131094:WCU131096 WMQ131094:WMQ131096 WWM131094:WWM131096 AE196630:AE196632 KA196630:KA196632 TW196630:TW196632 ADS196630:ADS196632 ANO196630:ANO196632 AXK196630:AXK196632 BHG196630:BHG196632 BRC196630:BRC196632 CAY196630:CAY196632 CKU196630:CKU196632 CUQ196630:CUQ196632 DEM196630:DEM196632 DOI196630:DOI196632 DYE196630:DYE196632 EIA196630:EIA196632 ERW196630:ERW196632 FBS196630:FBS196632 FLO196630:FLO196632 FVK196630:FVK196632 GFG196630:GFG196632 GPC196630:GPC196632 GYY196630:GYY196632 HIU196630:HIU196632 HSQ196630:HSQ196632 ICM196630:ICM196632 IMI196630:IMI196632 IWE196630:IWE196632 JGA196630:JGA196632 JPW196630:JPW196632 JZS196630:JZS196632 KJO196630:KJO196632 KTK196630:KTK196632 LDG196630:LDG196632 LNC196630:LNC196632 LWY196630:LWY196632 MGU196630:MGU196632 MQQ196630:MQQ196632 NAM196630:NAM196632 NKI196630:NKI196632 NUE196630:NUE196632 OEA196630:OEA196632 ONW196630:ONW196632 OXS196630:OXS196632 PHO196630:PHO196632 PRK196630:PRK196632 QBG196630:QBG196632 QLC196630:QLC196632 QUY196630:QUY196632 REU196630:REU196632 ROQ196630:ROQ196632 RYM196630:RYM196632 SII196630:SII196632 SSE196630:SSE196632 TCA196630:TCA196632 TLW196630:TLW196632 TVS196630:TVS196632 UFO196630:UFO196632 UPK196630:UPK196632 UZG196630:UZG196632 VJC196630:VJC196632 VSY196630:VSY196632 WCU196630:WCU196632 WMQ196630:WMQ196632 WWM196630:WWM196632 AE262166:AE262168 KA262166:KA262168 TW262166:TW262168 ADS262166:ADS262168 ANO262166:ANO262168 AXK262166:AXK262168 BHG262166:BHG262168 BRC262166:BRC262168 CAY262166:CAY262168 CKU262166:CKU262168 CUQ262166:CUQ262168 DEM262166:DEM262168 DOI262166:DOI262168 DYE262166:DYE262168 EIA262166:EIA262168 ERW262166:ERW262168 FBS262166:FBS262168 FLO262166:FLO262168 FVK262166:FVK262168 GFG262166:GFG262168 GPC262166:GPC262168 GYY262166:GYY262168 HIU262166:HIU262168 HSQ262166:HSQ262168 ICM262166:ICM262168 IMI262166:IMI262168 IWE262166:IWE262168 JGA262166:JGA262168 JPW262166:JPW262168 JZS262166:JZS262168 KJO262166:KJO262168 KTK262166:KTK262168 LDG262166:LDG262168 LNC262166:LNC262168 LWY262166:LWY262168 MGU262166:MGU262168 MQQ262166:MQQ262168 NAM262166:NAM262168 NKI262166:NKI262168 NUE262166:NUE262168 OEA262166:OEA262168 ONW262166:ONW262168 OXS262166:OXS262168 PHO262166:PHO262168 PRK262166:PRK262168 QBG262166:QBG262168 QLC262166:QLC262168 QUY262166:QUY262168 REU262166:REU262168 ROQ262166:ROQ262168 RYM262166:RYM262168 SII262166:SII262168 SSE262166:SSE262168 TCA262166:TCA262168 TLW262166:TLW262168 TVS262166:TVS262168 UFO262166:UFO262168 UPK262166:UPK262168 UZG262166:UZG262168 VJC262166:VJC262168 VSY262166:VSY262168 WCU262166:WCU262168 WMQ262166:WMQ262168 WWM262166:WWM262168 AE327702:AE327704 KA327702:KA327704 TW327702:TW327704 ADS327702:ADS327704 ANO327702:ANO327704 AXK327702:AXK327704 BHG327702:BHG327704 BRC327702:BRC327704 CAY327702:CAY327704 CKU327702:CKU327704 CUQ327702:CUQ327704 DEM327702:DEM327704 DOI327702:DOI327704 DYE327702:DYE327704 EIA327702:EIA327704 ERW327702:ERW327704 FBS327702:FBS327704 FLO327702:FLO327704 FVK327702:FVK327704 GFG327702:GFG327704 GPC327702:GPC327704 GYY327702:GYY327704 HIU327702:HIU327704 HSQ327702:HSQ327704 ICM327702:ICM327704 IMI327702:IMI327704 IWE327702:IWE327704 JGA327702:JGA327704 JPW327702:JPW327704 JZS327702:JZS327704 KJO327702:KJO327704 KTK327702:KTK327704 LDG327702:LDG327704 LNC327702:LNC327704 LWY327702:LWY327704 MGU327702:MGU327704 MQQ327702:MQQ327704 NAM327702:NAM327704 NKI327702:NKI327704 NUE327702:NUE327704 OEA327702:OEA327704 ONW327702:ONW327704 OXS327702:OXS327704 PHO327702:PHO327704 PRK327702:PRK327704 QBG327702:QBG327704 QLC327702:QLC327704 QUY327702:QUY327704 REU327702:REU327704 ROQ327702:ROQ327704 RYM327702:RYM327704 SII327702:SII327704 SSE327702:SSE327704 TCA327702:TCA327704 TLW327702:TLW327704 TVS327702:TVS327704 UFO327702:UFO327704 UPK327702:UPK327704 UZG327702:UZG327704 VJC327702:VJC327704 VSY327702:VSY327704 WCU327702:WCU327704 WMQ327702:WMQ327704 WWM327702:WWM327704 AE393238:AE393240 KA393238:KA393240 TW393238:TW393240 ADS393238:ADS393240 ANO393238:ANO393240 AXK393238:AXK393240 BHG393238:BHG393240 BRC393238:BRC393240 CAY393238:CAY393240 CKU393238:CKU393240 CUQ393238:CUQ393240 DEM393238:DEM393240 DOI393238:DOI393240 DYE393238:DYE393240 EIA393238:EIA393240 ERW393238:ERW393240 FBS393238:FBS393240 FLO393238:FLO393240 FVK393238:FVK393240 GFG393238:GFG393240 GPC393238:GPC393240 GYY393238:GYY393240 HIU393238:HIU393240 HSQ393238:HSQ393240 ICM393238:ICM393240 IMI393238:IMI393240 IWE393238:IWE393240 JGA393238:JGA393240 JPW393238:JPW393240 JZS393238:JZS393240 KJO393238:KJO393240 KTK393238:KTK393240 LDG393238:LDG393240 LNC393238:LNC393240 LWY393238:LWY393240 MGU393238:MGU393240 MQQ393238:MQQ393240 NAM393238:NAM393240 NKI393238:NKI393240 NUE393238:NUE393240 OEA393238:OEA393240 ONW393238:ONW393240 OXS393238:OXS393240 PHO393238:PHO393240 PRK393238:PRK393240 QBG393238:QBG393240 QLC393238:QLC393240 QUY393238:QUY393240 REU393238:REU393240 ROQ393238:ROQ393240 RYM393238:RYM393240 SII393238:SII393240 SSE393238:SSE393240 TCA393238:TCA393240 TLW393238:TLW393240 TVS393238:TVS393240 UFO393238:UFO393240 UPK393238:UPK393240 UZG393238:UZG393240 VJC393238:VJC393240 VSY393238:VSY393240 WCU393238:WCU393240 WMQ393238:WMQ393240 WWM393238:WWM393240 AE458774:AE458776 KA458774:KA458776 TW458774:TW458776 ADS458774:ADS458776 ANO458774:ANO458776 AXK458774:AXK458776 BHG458774:BHG458776 BRC458774:BRC458776 CAY458774:CAY458776 CKU458774:CKU458776 CUQ458774:CUQ458776 DEM458774:DEM458776 DOI458774:DOI458776 DYE458774:DYE458776 EIA458774:EIA458776 ERW458774:ERW458776 FBS458774:FBS458776 FLO458774:FLO458776 FVK458774:FVK458776 GFG458774:GFG458776 GPC458774:GPC458776 GYY458774:GYY458776 HIU458774:HIU458776 HSQ458774:HSQ458776 ICM458774:ICM458776 IMI458774:IMI458776 IWE458774:IWE458776 JGA458774:JGA458776 JPW458774:JPW458776 JZS458774:JZS458776 KJO458774:KJO458776 KTK458774:KTK458776 LDG458774:LDG458776 LNC458774:LNC458776 LWY458774:LWY458776 MGU458774:MGU458776 MQQ458774:MQQ458776 NAM458774:NAM458776 NKI458774:NKI458776 NUE458774:NUE458776 OEA458774:OEA458776 ONW458774:ONW458776 OXS458774:OXS458776 PHO458774:PHO458776 PRK458774:PRK458776 QBG458774:QBG458776 QLC458774:QLC458776 QUY458774:QUY458776 REU458774:REU458776 ROQ458774:ROQ458776 RYM458774:RYM458776 SII458774:SII458776 SSE458774:SSE458776 TCA458774:TCA458776 TLW458774:TLW458776 TVS458774:TVS458776 UFO458774:UFO458776 UPK458774:UPK458776 UZG458774:UZG458776 VJC458774:VJC458776 VSY458774:VSY458776 WCU458774:WCU458776 WMQ458774:WMQ458776 WWM458774:WWM458776 AE524310:AE524312 KA524310:KA524312 TW524310:TW524312 ADS524310:ADS524312 ANO524310:ANO524312 AXK524310:AXK524312 BHG524310:BHG524312 BRC524310:BRC524312 CAY524310:CAY524312 CKU524310:CKU524312 CUQ524310:CUQ524312 DEM524310:DEM524312 DOI524310:DOI524312 DYE524310:DYE524312 EIA524310:EIA524312 ERW524310:ERW524312 FBS524310:FBS524312 FLO524310:FLO524312 FVK524310:FVK524312 GFG524310:GFG524312 GPC524310:GPC524312 GYY524310:GYY524312 HIU524310:HIU524312 HSQ524310:HSQ524312 ICM524310:ICM524312 IMI524310:IMI524312 IWE524310:IWE524312 JGA524310:JGA524312 JPW524310:JPW524312 JZS524310:JZS524312 KJO524310:KJO524312 KTK524310:KTK524312 LDG524310:LDG524312 LNC524310:LNC524312 LWY524310:LWY524312 MGU524310:MGU524312 MQQ524310:MQQ524312 NAM524310:NAM524312 NKI524310:NKI524312 NUE524310:NUE524312 OEA524310:OEA524312 ONW524310:ONW524312 OXS524310:OXS524312 PHO524310:PHO524312 PRK524310:PRK524312 QBG524310:QBG524312 QLC524310:QLC524312 QUY524310:QUY524312 REU524310:REU524312 ROQ524310:ROQ524312 RYM524310:RYM524312 SII524310:SII524312 SSE524310:SSE524312 TCA524310:TCA524312 TLW524310:TLW524312 TVS524310:TVS524312 UFO524310:UFO524312 UPK524310:UPK524312 UZG524310:UZG524312 VJC524310:VJC524312 VSY524310:VSY524312 WCU524310:WCU524312 WMQ524310:WMQ524312 WWM524310:WWM524312 AE589846:AE589848 KA589846:KA589848 TW589846:TW589848 ADS589846:ADS589848 ANO589846:ANO589848 AXK589846:AXK589848 BHG589846:BHG589848 BRC589846:BRC589848 CAY589846:CAY589848 CKU589846:CKU589848 CUQ589846:CUQ589848 DEM589846:DEM589848 DOI589846:DOI589848 DYE589846:DYE589848 EIA589846:EIA589848 ERW589846:ERW589848 FBS589846:FBS589848 FLO589846:FLO589848 FVK589846:FVK589848 GFG589846:GFG589848 GPC589846:GPC589848 GYY589846:GYY589848 HIU589846:HIU589848 HSQ589846:HSQ589848 ICM589846:ICM589848 IMI589846:IMI589848 IWE589846:IWE589848 JGA589846:JGA589848 JPW589846:JPW589848 JZS589846:JZS589848 KJO589846:KJO589848 KTK589846:KTK589848 LDG589846:LDG589848 LNC589846:LNC589848 LWY589846:LWY589848 MGU589846:MGU589848 MQQ589846:MQQ589848 NAM589846:NAM589848 NKI589846:NKI589848 NUE589846:NUE589848 OEA589846:OEA589848 ONW589846:ONW589848 OXS589846:OXS589848 PHO589846:PHO589848 PRK589846:PRK589848 QBG589846:QBG589848 QLC589846:QLC589848 QUY589846:QUY589848 REU589846:REU589848 ROQ589846:ROQ589848 RYM589846:RYM589848 SII589846:SII589848 SSE589846:SSE589848 TCA589846:TCA589848 TLW589846:TLW589848 TVS589846:TVS589848 UFO589846:UFO589848 UPK589846:UPK589848 UZG589846:UZG589848 VJC589846:VJC589848 VSY589846:VSY589848 WCU589846:WCU589848 WMQ589846:WMQ589848 WWM589846:WWM589848 AE655382:AE655384 KA655382:KA655384 TW655382:TW655384 ADS655382:ADS655384 ANO655382:ANO655384 AXK655382:AXK655384 BHG655382:BHG655384 BRC655382:BRC655384 CAY655382:CAY655384 CKU655382:CKU655384 CUQ655382:CUQ655384 DEM655382:DEM655384 DOI655382:DOI655384 DYE655382:DYE655384 EIA655382:EIA655384 ERW655382:ERW655384 FBS655382:FBS655384 FLO655382:FLO655384 FVK655382:FVK655384 GFG655382:GFG655384 GPC655382:GPC655384 GYY655382:GYY655384 HIU655382:HIU655384 HSQ655382:HSQ655384 ICM655382:ICM655384 IMI655382:IMI655384 IWE655382:IWE655384 JGA655382:JGA655384 JPW655382:JPW655384 JZS655382:JZS655384 KJO655382:KJO655384 KTK655382:KTK655384 LDG655382:LDG655384 LNC655382:LNC655384 LWY655382:LWY655384 MGU655382:MGU655384 MQQ655382:MQQ655384 NAM655382:NAM655384 NKI655382:NKI655384 NUE655382:NUE655384 OEA655382:OEA655384 ONW655382:ONW655384 OXS655382:OXS655384 PHO655382:PHO655384 PRK655382:PRK655384 QBG655382:QBG655384 QLC655382:QLC655384 QUY655382:QUY655384 REU655382:REU655384 ROQ655382:ROQ655384 RYM655382:RYM655384 SII655382:SII655384 SSE655382:SSE655384 TCA655382:TCA655384 TLW655382:TLW655384 TVS655382:TVS655384 UFO655382:UFO655384 UPK655382:UPK655384 UZG655382:UZG655384 VJC655382:VJC655384 VSY655382:VSY655384 WCU655382:WCU655384 WMQ655382:WMQ655384 WWM655382:WWM655384 AE720918:AE720920 KA720918:KA720920 TW720918:TW720920 ADS720918:ADS720920 ANO720918:ANO720920 AXK720918:AXK720920 BHG720918:BHG720920 BRC720918:BRC720920 CAY720918:CAY720920 CKU720918:CKU720920 CUQ720918:CUQ720920 DEM720918:DEM720920 DOI720918:DOI720920 DYE720918:DYE720920 EIA720918:EIA720920 ERW720918:ERW720920 FBS720918:FBS720920 FLO720918:FLO720920 FVK720918:FVK720920 GFG720918:GFG720920 GPC720918:GPC720920 GYY720918:GYY720920 HIU720918:HIU720920 HSQ720918:HSQ720920 ICM720918:ICM720920 IMI720918:IMI720920 IWE720918:IWE720920 JGA720918:JGA720920 JPW720918:JPW720920 JZS720918:JZS720920 KJO720918:KJO720920 KTK720918:KTK720920 LDG720918:LDG720920 LNC720918:LNC720920 LWY720918:LWY720920 MGU720918:MGU720920 MQQ720918:MQQ720920 NAM720918:NAM720920 NKI720918:NKI720920 NUE720918:NUE720920 OEA720918:OEA720920 ONW720918:ONW720920 OXS720918:OXS720920 PHO720918:PHO720920 PRK720918:PRK720920 QBG720918:QBG720920 QLC720918:QLC720920 QUY720918:QUY720920 REU720918:REU720920 ROQ720918:ROQ720920 RYM720918:RYM720920 SII720918:SII720920 SSE720918:SSE720920 TCA720918:TCA720920 TLW720918:TLW720920 TVS720918:TVS720920 UFO720918:UFO720920 UPK720918:UPK720920 UZG720918:UZG720920 VJC720918:VJC720920 VSY720918:VSY720920 WCU720918:WCU720920 WMQ720918:WMQ720920 WWM720918:WWM720920 AE786454:AE786456 KA786454:KA786456 TW786454:TW786456 ADS786454:ADS786456 ANO786454:ANO786456 AXK786454:AXK786456 BHG786454:BHG786456 BRC786454:BRC786456 CAY786454:CAY786456 CKU786454:CKU786456 CUQ786454:CUQ786456 DEM786454:DEM786456 DOI786454:DOI786456 DYE786454:DYE786456 EIA786454:EIA786456 ERW786454:ERW786456 FBS786454:FBS786456 FLO786454:FLO786456 FVK786454:FVK786456 GFG786454:GFG786456 GPC786454:GPC786456 GYY786454:GYY786456 HIU786454:HIU786456 HSQ786454:HSQ786456 ICM786454:ICM786456 IMI786454:IMI786456 IWE786454:IWE786456 JGA786454:JGA786456 JPW786454:JPW786456 JZS786454:JZS786456 KJO786454:KJO786456 KTK786454:KTK786456 LDG786454:LDG786456 LNC786454:LNC786456 LWY786454:LWY786456 MGU786454:MGU786456 MQQ786454:MQQ786456 NAM786454:NAM786456 NKI786454:NKI786456 NUE786454:NUE786456 OEA786454:OEA786456 ONW786454:ONW786456 OXS786454:OXS786456 PHO786454:PHO786456 PRK786454:PRK786456 QBG786454:QBG786456 QLC786454:QLC786456 QUY786454:QUY786456 REU786454:REU786456 ROQ786454:ROQ786456 RYM786454:RYM786456 SII786454:SII786456 SSE786454:SSE786456 TCA786454:TCA786456 TLW786454:TLW786456 TVS786454:TVS786456 UFO786454:UFO786456 UPK786454:UPK786456 UZG786454:UZG786456 VJC786454:VJC786456 VSY786454:VSY786456 WCU786454:WCU786456 WMQ786454:WMQ786456 WWM786454:WWM786456 AE851990:AE851992 KA851990:KA851992 TW851990:TW851992 ADS851990:ADS851992 ANO851990:ANO851992 AXK851990:AXK851992 BHG851990:BHG851992 BRC851990:BRC851992 CAY851990:CAY851992 CKU851990:CKU851992 CUQ851990:CUQ851992 DEM851990:DEM851992 DOI851990:DOI851992 DYE851990:DYE851992 EIA851990:EIA851992 ERW851990:ERW851992 FBS851990:FBS851992 FLO851990:FLO851992 FVK851990:FVK851992 GFG851990:GFG851992 GPC851990:GPC851992 GYY851990:GYY851992 HIU851990:HIU851992 HSQ851990:HSQ851992 ICM851990:ICM851992 IMI851990:IMI851992 IWE851990:IWE851992 JGA851990:JGA851992 JPW851990:JPW851992 JZS851990:JZS851992 KJO851990:KJO851992 KTK851990:KTK851992 LDG851990:LDG851992 LNC851990:LNC851992 LWY851990:LWY851992 MGU851990:MGU851992 MQQ851990:MQQ851992 NAM851990:NAM851992 NKI851990:NKI851992 NUE851990:NUE851992 OEA851990:OEA851992 ONW851990:ONW851992 OXS851990:OXS851992 PHO851990:PHO851992 PRK851990:PRK851992 QBG851990:QBG851992 QLC851990:QLC851992 QUY851990:QUY851992 REU851990:REU851992 ROQ851990:ROQ851992 RYM851990:RYM851992 SII851990:SII851992 SSE851990:SSE851992 TCA851990:TCA851992 TLW851990:TLW851992 TVS851990:TVS851992 UFO851990:UFO851992 UPK851990:UPK851992 UZG851990:UZG851992 VJC851990:VJC851992 VSY851990:VSY851992 WCU851990:WCU851992 WMQ851990:WMQ851992 WWM851990:WWM851992 AE917526:AE917528 KA917526:KA917528 TW917526:TW917528 ADS917526:ADS917528 ANO917526:ANO917528 AXK917526:AXK917528 BHG917526:BHG917528 BRC917526:BRC917528 CAY917526:CAY917528 CKU917526:CKU917528 CUQ917526:CUQ917528 DEM917526:DEM917528 DOI917526:DOI917528 DYE917526:DYE917528 EIA917526:EIA917528 ERW917526:ERW917528 FBS917526:FBS917528 FLO917526:FLO917528 FVK917526:FVK917528 GFG917526:GFG917528 GPC917526:GPC917528 GYY917526:GYY917528 HIU917526:HIU917528 HSQ917526:HSQ917528 ICM917526:ICM917528 IMI917526:IMI917528 IWE917526:IWE917528 JGA917526:JGA917528 JPW917526:JPW917528 JZS917526:JZS917528 KJO917526:KJO917528 KTK917526:KTK917528 LDG917526:LDG917528 LNC917526:LNC917528 LWY917526:LWY917528 MGU917526:MGU917528 MQQ917526:MQQ917528 NAM917526:NAM917528 NKI917526:NKI917528 NUE917526:NUE917528 OEA917526:OEA917528 ONW917526:ONW917528 OXS917526:OXS917528 PHO917526:PHO917528 PRK917526:PRK917528 QBG917526:QBG917528 QLC917526:QLC917528 QUY917526:QUY917528 REU917526:REU917528 ROQ917526:ROQ917528 RYM917526:RYM917528 SII917526:SII917528 SSE917526:SSE917528 TCA917526:TCA917528 TLW917526:TLW917528 TVS917526:TVS917528 UFO917526:UFO917528 UPK917526:UPK917528 UZG917526:UZG917528 VJC917526:VJC917528 VSY917526:VSY917528 WCU917526:WCU917528 WMQ917526:WMQ917528 WWM917526:WWM917528 AE983062:AE983064 KA983062:KA983064 TW983062:TW983064 ADS983062:ADS983064 ANO983062:ANO983064 AXK983062:AXK983064 BHG983062:BHG983064 BRC983062:BRC983064 CAY983062:CAY983064 CKU983062:CKU983064 CUQ983062:CUQ983064 DEM983062:DEM983064 DOI983062:DOI983064 DYE983062:DYE983064 EIA983062:EIA983064 ERW983062:ERW983064 FBS983062:FBS983064 FLO983062:FLO983064 FVK983062:FVK983064 GFG983062:GFG983064 GPC983062:GPC983064 GYY983062:GYY983064 HIU983062:HIU983064 HSQ983062:HSQ983064 ICM983062:ICM983064 IMI983062:IMI983064 IWE983062:IWE983064 JGA983062:JGA983064 JPW983062:JPW983064 JZS983062:JZS983064 KJO983062:KJO983064 KTK983062:KTK983064 LDG983062:LDG983064 LNC983062:LNC983064 LWY983062:LWY983064 MGU983062:MGU983064 MQQ983062:MQQ983064 NAM983062:NAM983064 NKI983062:NKI983064 NUE983062:NUE983064 OEA983062:OEA983064 ONW983062:ONW983064 OXS983062:OXS983064 PHO983062:PHO983064 PRK983062:PRK983064 QBG983062:QBG983064 QLC983062:QLC983064 QUY983062:QUY983064 REU983062:REU983064 ROQ983062:ROQ983064 RYM983062:RYM983064 SII983062:SII983064 SSE983062:SSE983064 TCA983062:TCA983064 TLW983062:TLW983064 TVS983062:TVS983064 UFO983062:UFO983064 UPK983062:UPK983064 UZG983062:UZG983064 VJC983062:VJC983064 VSY983062:VSY983064 WCU983062:WCU983064 WMQ983062:WMQ983064 WWM983062:WWM983064 AC22:AC24 JY22:JY24 TU22:TU24 ADQ22:ADQ24 ANM22:ANM24 AXI22:AXI24 BHE22:BHE24 BRA22:BRA24 CAW22:CAW24 CKS22:CKS24 CUO22:CUO24 DEK22:DEK24 DOG22:DOG24 DYC22:DYC24 EHY22:EHY24 ERU22:ERU24 FBQ22:FBQ24 FLM22:FLM24 FVI22:FVI24 GFE22:GFE24 GPA22:GPA24 GYW22:GYW24 HIS22:HIS24 HSO22:HSO24 ICK22:ICK24 IMG22:IMG24 IWC22:IWC24 JFY22:JFY24 JPU22:JPU24 JZQ22:JZQ24 KJM22:KJM24 KTI22:KTI24 LDE22:LDE24 LNA22:LNA24 LWW22:LWW24 MGS22:MGS24 MQO22:MQO24 NAK22:NAK24 NKG22:NKG24 NUC22:NUC24 ODY22:ODY24 ONU22:ONU24 OXQ22:OXQ24 PHM22:PHM24 PRI22:PRI24 QBE22:QBE24 QLA22:QLA24 QUW22:QUW24 RES22:RES24 ROO22:ROO24 RYK22:RYK24 SIG22:SIG24 SSC22:SSC24 TBY22:TBY24 TLU22:TLU24 TVQ22:TVQ24 UFM22:UFM24 UPI22:UPI24 UZE22:UZE24 VJA22:VJA24 VSW22:VSW24 WCS22:WCS24 WMO22:WMO24 WWK22:WWK24 AC65558:AC65560 JY65558:JY65560 TU65558:TU65560 ADQ65558:ADQ65560 ANM65558:ANM65560 AXI65558:AXI65560 BHE65558:BHE65560 BRA65558:BRA65560 CAW65558:CAW65560 CKS65558:CKS65560 CUO65558:CUO65560 DEK65558:DEK65560 DOG65558:DOG65560 DYC65558:DYC65560 EHY65558:EHY65560 ERU65558:ERU65560 FBQ65558:FBQ65560 FLM65558:FLM65560 FVI65558:FVI65560 GFE65558:GFE65560 GPA65558:GPA65560 GYW65558:GYW65560 HIS65558:HIS65560 HSO65558:HSO65560 ICK65558:ICK65560 IMG65558:IMG65560 IWC65558:IWC65560 JFY65558:JFY65560 JPU65558:JPU65560 JZQ65558:JZQ65560 KJM65558:KJM65560 KTI65558:KTI65560 LDE65558:LDE65560 LNA65558:LNA65560 LWW65558:LWW65560 MGS65558:MGS65560 MQO65558:MQO65560 NAK65558:NAK65560 NKG65558:NKG65560 NUC65558:NUC65560 ODY65558:ODY65560 ONU65558:ONU65560 OXQ65558:OXQ65560 PHM65558:PHM65560 PRI65558:PRI65560 QBE65558:QBE65560 QLA65558:QLA65560 QUW65558:QUW65560 RES65558:RES65560 ROO65558:ROO65560 RYK65558:RYK65560 SIG65558:SIG65560 SSC65558:SSC65560 TBY65558:TBY65560 TLU65558:TLU65560 TVQ65558:TVQ65560 UFM65558:UFM65560 UPI65558:UPI65560 UZE65558:UZE65560 VJA65558:VJA65560 VSW65558:VSW65560 WCS65558:WCS65560 WMO65558:WMO65560 WWK65558:WWK65560 AC131094:AC131096 JY131094:JY131096 TU131094:TU131096 ADQ131094:ADQ131096 ANM131094:ANM131096 AXI131094:AXI131096 BHE131094:BHE131096 BRA131094:BRA131096 CAW131094:CAW131096 CKS131094:CKS131096 CUO131094:CUO131096 DEK131094:DEK131096 DOG131094:DOG131096 DYC131094:DYC131096 EHY131094:EHY131096 ERU131094:ERU131096 FBQ131094:FBQ131096 FLM131094:FLM131096 FVI131094:FVI131096 GFE131094:GFE131096 GPA131094:GPA131096 GYW131094:GYW131096 HIS131094:HIS131096 HSO131094:HSO131096 ICK131094:ICK131096 IMG131094:IMG131096 IWC131094:IWC131096 JFY131094:JFY131096 JPU131094:JPU131096 JZQ131094:JZQ131096 KJM131094:KJM131096 KTI131094:KTI131096 LDE131094:LDE131096 LNA131094:LNA131096 LWW131094:LWW131096 MGS131094:MGS131096 MQO131094:MQO131096 NAK131094:NAK131096 NKG131094:NKG131096 NUC131094:NUC131096 ODY131094:ODY131096 ONU131094:ONU131096 OXQ131094:OXQ131096 PHM131094:PHM131096 PRI131094:PRI131096 QBE131094:QBE131096 QLA131094:QLA131096 QUW131094:QUW131096 RES131094:RES131096 ROO131094:ROO131096 RYK131094:RYK131096 SIG131094:SIG131096 SSC131094:SSC131096 TBY131094:TBY131096 TLU131094:TLU131096 TVQ131094:TVQ131096 UFM131094:UFM131096 UPI131094:UPI131096 UZE131094:UZE131096 VJA131094:VJA131096 VSW131094:VSW131096 WCS131094:WCS131096 WMO131094:WMO131096 WWK131094:WWK131096 AC196630:AC196632 JY196630:JY196632 TU196630:TU196632 ADQ196630:ADQ196632 ANM196630:ANM196632 AXI196630:AXI196632 BHE196630:BHE196632 BRA196630:BRA196632 CAW196630:CAW196632 CKS196630:CKS196632 CUO196630:CUO196632 DEK196630:DEK196632 DOG196630:DOG196632 DYC196630:DYC196632 EHY196630:EHY196632 ERU196630:ERU196632 FBQ196630:FBQ196632 FLM196630:FLM196632 FVI196630:FVI196632 GFE196630:GFE196632 GPA196630:GPA196632 GYW196630:GYW196632 HIS196630:HIS196632 HSO196630:HSO196632 ICK196630:ICK196632 IMG196630:IMG196632 IWC196630:IWC196632 JFY196630:JFY196632 JPU196630:JPU196632 JZQ196630:JZQ196632 KJM196630:KJM196632 KTI196630:KTI196632 LDE196630:LDE196632 LNA196630:LNA196632 LWW196630:LWW196632 MGS196630:MGS196632 MQO196630:MQO196632 NAK196630:NAK196632 NKG196630:NKG196632 NUC196630:NUC196632 ODY196630:ODY196632 ONU196630:ONU196632 OXQ196630:OXQ196632 PHM196630:PHM196632 PRI196630:PRI196632 QBE196630:QBE196632 QLA196630:QLA196632 QUW196630:QUW196632 RES196630:RES196632 ROO196630:ROO196632 RYK196630:RYK196632 SIG196630:SIG196632 SSC196630:SSC196632 TBY196630:TBY196632 TLU196630:TLU196632 TVQ196630:TVQ196632 UFM196630:UFM196632 UPI196630:UPI196632 UZE196630:UZE196632 VJA196630:VJA196632 VSW196630:VSW196632 WCS196630:WCS196632 WMO196630:WMO196632 WWK196630:WWK196632 AC262166:AC262168 JY262166:JY262168 TU262166:TU262168 ADQ262166:ADQ262168 ANM262166:ANM262168 AXI262166:AXI262168 BHE262166:BHE262168 BRA262166:BRA262168 CAW262166:CAW262168 CKS262166:CKS262168 CUO262166:CUO262168 DEK262166:DEK262168 DOG262166:DOG262168 DYC262166:DYC262168 EHY262166:EHY262168 ERU262166:ERU262168 FBQ262166:FBQ262168 FLM262166:FLM262168 FVI262166:FVI262168 GFE262166:GFE262168 GPA262166:GPA262168 GYW262166:GYW262168 HIS262166:HIS262168 HSO262166:HSO262168 ICK262166:ICK262168 IMG262166:IMG262168 IWC262166:IWC262168 JFY262166:JFY262168 JPU262166:JPU262168 JZQ262166:JZQ262168 KJM262166:KJM262168 KTI262166:KTI262168 LDE262166:LDE262168 LNA262166:LNA262168 LWW262166:LWW262168 MGS262166:MGS262168 MQO262166:MQO262168 NAK262166:NAK262168 NKG262166:NKG262168 NUC262166:NUC262168 ODY262166:ODY262168 ONU262166:ONU262168 OXQ262166:OXQ262168 PHM262166:PHM262168 PRI262166:PRI262168 QBE262166:QBE262168 QLA262166:QLA262168 QUW262166:QUW262168 RES262166:RES262168 ROO262166:ROO262168 RYK262166:RYK262168 SIG262166:SIG262168 SSC262166:SSC262168 TBY262166:TBY262168 TLU262166:TLU262168 TVQ262166:TVQ262168 UFM262166:UFM262168 UPI262166:UPI262168 UZE262166:UZE262168 VJA262166:VJA262168 VSW262166:VSW262168 WCS262166:WCS262168 WMO262166:WMO262168 WWK262166:WWK262168 AC327702:AC327704 JY327702:JY327704 TU327702:TU327704 ADQ327702:ADQ327704 ANM327702:ANM327704 AXI327702:AXI327704 BHE327702:BHE327704 BRA327702:BRA327704 CAW327702:CAW327704 CKS327702:CKS327704 CUO327702:CUO327704 DEK327702:DEK327704 DOG327702:DOG327704 DYC327702:DYC327704 EHY327702:EHY327704 ERU327702:ERU327704 FBQ327702:FBQ327704 FLM327702:FLM327704 FVI327702:FVI327704 GFE327702:GFE327704 GPA327702:GPA327704 GYW327702:GYW327704 HIS327702:HIS327704 HSO327702:HSO327704 ICK327702:ICK327704 IMG327702:IMG327704 IWC327702:IWC327704 JFY327702:JFY327704 JPU327702:JPU327704 JZQ327702:JZQ327704 KJM327702:KJM327704 KTI327702:KTI327704 LDE327702:LDE327704 LNA327702:LNA327704 LWW327702:LWW327704 MGS327702:MGS327704 MQO327702:MQO327704 NAK327702:NAK327704 NKG327702:NKG327704 NUC327702:NUC327704 ODY327702:ODY327704 ONU327702:ONU327704 OXQ327702:OXQ327704 PHM327702:PHM327704 PRI327702:PRI327704 QBE327702:QBE327704 QLA327702:QLA327704 QUW327702:QUW327704 RES327702:RES327704 ROO327702:ROO327704 RYK327702:RYK327704 SIG327702:SIG327704 SSC327702:SSC327704 TBY327702:TBY327704 TLU327702:TLU327704 TVQ327702:TVQ327704 UFM327702:UFM327704 UPI327702:UPI327704 UZE327702:UZE327704 VJA327702:VJA327704 VSW327702:VSW327704 WCS327702:WCS327704 WMO327702:WMO327704 WWK327702:WWK327704 AC393238:AC393240 JY393238:JY393240 TU393238:TU393240 ADQ393238:ADQ393240 ANM393238:ANM393240 AXI393238:AXI393240 BHE393238:BHE393240 BRA393238:BRA393240 CAW393238:CAW393240 CKS393238:CKS393240 CUO393238:CUO393240 DEK393238:DEK393240 DOG393238:DOG393240 DYC393238:DYC393240 EHY393238:EHY393240 ERU393238:ERU393240 FBQ393238:FBQ393240 FLM393238:FLM393240 FVI393238:FVI393240 GFE393238:GFE393240 GPA393238:GPA393240 GYW393238:GYW393240 HIS393238:HIS393240 HSO393238:HSO393240 ICK393238:ICK393240 IMG393238:IMG393240 IWC393238:IWC393240 JFY393238:JFY393240 JPU393238:JPU393240 JZQ393238:JZQ393240 KJM393238:KJM393240 KTI393238:KTI393240 LDE393238:LDE393240 LNA393238:LNA393240 LWW393238:LWW393240 MGS393238:MGS393240 MQO393238:MQO393240 NAK393238:NAK393240 NKG393238:NKG393240 NUC393238:NUC393240 ODY393238:ODY393240 ONU393238:ONU393240 OXQ393238:OXQ393240 PHM393238:PHM393240 PRI393238:PRI393240 QBE393238:QBE393240 QLA393238:QLA393240 QUW393238:QUW393240 RES393238:RES393240 ROO393238:ROO393240 RYK393238:RYK393240 SIG393238:SIG393240 SSC393238:SSC393240 TBY393238:TBY393240 TLU393238:TLU393240 TVQ393238:TVQ393240 UFM393238:UFM393240 UPI393238:UPI393240 UZE393238:UZE393240 VJA393238:VJA393240 VSW393238:VSW393240 WCS393238:WCS393240 WMO393238:WMO393240 WWK393238:WWK393240 AC458774:AC458776 JY458774:JY458776 TU458774:TU458776 ADQ458774:ADQ458776 ANM458774:ANM458776 AXI458774:AXI458776 BHE458774:BHE458776 BRA458774:BRA458776 CAW458774:CAW458776 CKS458774:CKS458776 CUO458774:CUO458776 DEK458774:DEK458776 DOG458774:DOG458776 DYC458774:DYC458776 EHY458774:EHY458776 ERU458774:ERU458776 FBQ458774:FBQ458776 FLM458774:FLM458776 FVI458774:FVI458776 GFE458774:GFE458776 GPA458774:GPA458776 GYW458774:GYW458776 HIS458774:HIS458776 HSO458774:HSO458776 ICK458774:ICK458776 IMG458774:IMG458776 IWC458774:IWC458776 JFY458774:JFY458776 JPU458774:JPU458776 JZQ458774:JZQ458776 KJM458774:KJM458776 KTI458774:KTI458776 LDE458774:LDE458776 LNA458774:LNA458776 LWW458774:LWW458776 MGS458774:MGS458776 MQO458774:MQO458776 NAK458774:NAK458776 NKG458774:NKG458776 NUC458774:NUC458776 ODY458774:ODY458776 ONU458774:ONU458776 OXQ458774:OXQ458776 PHM458774:PHM458776 PRI458774:PRI458776 QBE458774:QBE458776 QLA458774:QLA458776 QUW458774:QUW458776 RES458774:RES458776 ROO458774:ROO458776 RYK458774:RYK458776 SIG458774:SIG458776 SSC458774:SSC458776 TBY458774:TBY458776 TLU458774:TLU458776 TVQ458774:TVQ458776 UFM458774:UFM458776 UPI458774:UPI458776 UZE458774:UZE458776 VJA458774:VJA458776 VSW458774:VSW458776 WCS458774:WCS458776 WMO458774:WMO458776 WWK458774:WWK458776 AC524310:AC524312 JY524310:JY524312 TU524310:TU524312 ADQ524310:ADQ524312 ANM524310:ANM524312 AXI524310:AXI524312 BHE524310:BHE524312 BRA524310:BRA524312 CAW524310:CAW524312 CKS524310:CKS524312 CUO524310:CUO524312 DEK524310:DEK524312 DOG524310:DOG524312 DYC524310:DYC524312 EHY524310:EHY524312 ERU524310:ERU524312 FBQ524310:FBQ524312 FLM524310:FLM524312 FVI524310:FVI524312 GFE524310:GFE524312 GPA524310:GPA524312 GYW524310:GYW524312 HIS524310:HIS524312 HSO524310:HSO524312 ICK524310:ICK524312 IMG524310:IMG524312 IWC524310:IWC524312 JFY524310:JFY524312 JPU524310:JPU524312 JZQ524310:JZQ524312 KJM524310:KJM524312 KTI524310:KTI524312 LDE524310:LDE524312 LNA524310:LNA524312 LWW524310:LWW524312 MGS524310:MGS524312 MQO524310:MQO524312 NAK524310:NAK524312 NKG524310:NKG524312 NUC524310:NUC524312 ODY524310:ODY524312 ONU524310:ONU524312 OXQ524310:OXQ524312 PHM524310:PHM524312 PRI524310:PRI524312 QBE524310:QBE524312 QLA524310:QLA524312 QUW524310:QUW524312 RES524310:RES524312 ROO524310:ROO524312 RYK524310:RYK524312 SIG524310:SIG524312 SSC524310:SSC524312 TBY524310:TBY524312 TLU524310:TLU524312 TVQ524310:TVQ524312 UFM524310:UFM524312 UPI524310:UPI524312 UZE524310:UZE524312 VJA524310:VJA524312 VSW524310:VSW524312 WCS524310:WCS524312 WMO524310:WMO524312 WWK524310:WWK524312 AC589846:AC589848 JY589846:JY589848 TU589846:TU589848 ADQ589846:ADQ589848 ANM589846:ANM589848 AXI589846:AXI589848 BHE589846:BHE589848 BRA589846:BRA589848 CAW589846:CAW589848 CKS589846:CKS589848 CUO589846:CUO589848 DEK589846:DEK589848 DOG589846:DOG589848 DYC589846:DYC589848 EHY589846:EHY589848 ERU589846:ERU589848 FBQ589846:FBQ589848 FLM589846:FLM589848 FVI589846:FVI589848 GFE589846:GFE589848 GPA589846:GPA589848 GYW589846:GYW589848 HIS589846:HIS589848 HSO589846:HSO589848 ICK589846:ICK589848 IMG589846:IMG589848 IWC589846:IWC589848 JFY589846:JFY589848 JPU589846:JPU589848 JZQ589846:JZQ589848 KJM589846:KJM589848 KTI589846:KTI589848 LDE589846:LDE589848 LNA589846:LNA589848 LWW589846:LWW589848 MGS589846:MGS589848 MQO589846:MQO589848 NAK589846:NAK589848 NKG589846:NKG589848 NUC589846:NUC589848 ODY589846:ODY589848 ONU589846:ONU589848 OXQ589846:OXQ589848 PHM589846:PHM589848 PRI589846:PRI589848 QBE589846:QBE589848 QLA589846:QLA589848 QUW589846:QUW589848 RES589846:RES589848 ROO589846:ROO589848 RYK589846:RYK589848 SIG589846:SIG589848 SSC589846:SSC589848 TBY589846:TBY589848 TLU589846:TLU589848 TVQ589846:TVQ589848 UFM589846:UFM589848 UPI589846:UPI589848 UZE589846:UZE589848 VJA589846:VJA589848 VSW589846:VSW589848 WCS589846:WCS589848 WMO589846:WMO589848 WWK589846:WWK589848 AC655382:AC655384 JY655382:JY655384 TU655382:TU655384 ADQ655382:ADQ655384 ANM655382:ANM655384 AXI655382:AXI655384 BHE655382:BHE655384 BRA655382:BRA655384 CAW655382:CAW655384 CKS655382:CKS655384 CUO655382:CUO655384 DEK655382:DEK655384 DOG655382:DOG655384 DYC655382:DYC655384 EHY655382:EHY655384 ERU655382:ERU655384 FBQ655382:FBQ655384 FLM655382:FLM655384 FVI655382:FVI655384 GFE655382:GFE655384 GPA655382:GPA655384 GYW655382:GYW655384 HIS655382:HIS655384 HSO655382:HSO655384 ICK655382:ICK655384 IMG655382:IMG655384 IWC655382:IWC655384 JFY655382:JFY655384 JPU655382:JPU655384 JZQ655382:JZQ655384 KJM655382:KJM655384 KTI655382:KTI655384 LDE655382:LDE655384 LNA655382:LNA655384 LWW655382:LWW655384 MGS655382:MGS655384 MQO655382:MQO655384 NAK655382:NAK655384 NKG655382:NKG655384 NUC655382:NUC655384 ODY655382:ODY655384 ONU655382:ONU655384 OXQ655382:OXQ655384 PHM655382:PHM655384 PRI655382:PRI655384 QBE655382:QBE655384 QLA655382:QLA655384 QUW655382:QUW655384 RES655382:RES655384 ROO655382:ROO655384 RYK655382:RYK655384 SIG655382:SIG655384 SSC655382:SSC655384 TBY655382:TBY655384 TLU655382:TLU655384 TVQ655382:TVQ655384 UFM655382:UFM655384 UPI655382:UPI655384 UZE655382:UZE655384 VJA655382:VJA655384 VSW655382:VSW655384 WCS655382:WCS655384 WMO655382:WMO655384 WWK655382:WWK655384 AC720918:AC720920 JY720918:JY720920 TU720918:TU720920 ADQ720918:ADQ720920 ANM720918:ANM720920 AXI720918:AXI720920 BHE720918:BHE720920 BRA720918:BRA720920 CAW720918:CAW720920 CKS720918:CKS720920 CUO720918:CUO720920 DEK720918:DEK720920 DOG720918:DOG720920 DYC720918:DYC720920 EHY720918:EHY720920 ERU720918:ERU720920 FBQ720918:FBQ720920 FLM720918:FLM720920 FVI720918:FVI720920 GFE720918:GFE720920 GPA720918:GPA720920 GYW720918:GYW720920 HIS720918:HIS720920 HSO720918:HSO720920 ICK720918:ICK720920 IMG720918:IMG720920 IWC720918:IWC720920 JFY720918:JFY720920 JPU720918:JPU720920 JZQ720918:JZQ720920 KJM720918:KJM720920 KTI720918:KTI720920 LDE720918:LDE720920 LNA720918:LNA720920 LWW720918:LWW720920 MGS720918:MGS720920 MQO720918:MQO720920 NAK720918:NAK720920 NKG720918:NKG720920 NUC720918:NUC720920 ODY720918:ODY720920 ONU720918:ONU720920 OXQ720918:OXQ720920 PHM720918:PHM720920 PRI720918:PRI720920 QBE720918:QBE720920 QLA720918:QLA720920 QUW720918:QUW720920 RES720918:RES720920 ROO720918:ROO720920 RYK720918:RYK720920 SIG720918:SIG720920 SSC720918:SSC720920 TBY720918:TBY720920 TLU720918:TLU720920 TVQ720918:TVQ720920 UFM720918:UFM720920 UPI720918:UPI720920 UZE720918:UZE720920 VJA720918:VJA720920 VSW720918:VSW720920 WCS720918:WCS720920 WMO720918:WMO720920 WWK720918:WWK720920 AC786454:AC786456 JY786454:JY786456 TU786454:TU786456 ADQ786454:ADQ786456 ANM786454:ANM786456 AXI786454:AXI786456 BHE786454:BHE786456 BRA786454:BRA786456 CAW786454:CAW786456 CKS786454:CKS786456 CUO786454:CUO786456 DEK786454:DEK786456 DOG786454:DOG786456 DYC786454:DYC786456 EHY786454:EHY786456 ERU786454:ERU786456 FBQ786454:FBQ786456 FLM786454:FLM786456 FVI786454:FVI786456 GFE786454:GFE786456 GPA786454:GPA786456 GYW786454:GYW786456 HIS786454:HIS786456 HSO786454:HSO786456 ICK786454:ICK786456 IMG786454:IMG786456 IWC786454:IWC786456 JFY786454:JFY786456 JPU786454:JPU786456 JZQ786454:JZQ786456 KJM786454:KJM786456 KTI786454:KTI786456 LDE786454:LDE786456 LNA786454:LNA786456 LWW786454:LWW786456 MGS786454:MGS786456 MQO786454:MQO786456 NAK786454:NAK786456 NKG786454:NKG786456 NUC786454:NUC786456 ODY786454:ODY786456 ONU786454:ONU786456 OXQ786454:OXQ786456 PHM786454:PHM786456 PRI786454:PRI786456 QBE786454:QBE786456 QLA786454:QLA786456 QUW786454:QUW786456 RES786454:RES786456 ROO786454:ROO786456 RYK786454:RYK786456 SIG786454:SIG786456 SSC786454:SSC786456 TBY786454:TBY786456 TLU786454:TLU786456 TVQ786454:TVQ786456 UFM786454:UFM786456 UPI786454:UPI786456 UZE786454:UZE786456 VJA786454:VJA786456 VSW786454:VSW786456 WCS786454:WCS786456 WMO786454:WMO786456 WWK786454:WWK786456 AC851990:AC851992 JY851990:JY851992 TU851990:TU851992 ADQ851990:ADQ851992 ANM851990:ANM851992 AXI851990:AXI851992 BHE851990:BHE851992 BRA851990:BRA851992 CAW851990:CAW851992 CKS851990:CKS851992 CUO851990:CUO851992 DEK851990:DEK851992 DOG851990:DOG851992 DYC851990:DYC851992 EHY851990:EHY851992 ERU851990:ERU851992 FBQ851990:FBQ851992 FLM851990:FLM851992 FVI851990:FVI851992 GFE851990:GFE851992 GPA851990:GPA851992 GYW851990:GYW851992 HIS851990:HIS851992 HSO851990:HSO851992 ICK851990:ICK851992 IMG851990:IMG851992 IWC851990:IWC851992 JFY851990:JFY851992 JPU851990:JPU851992 JZQ851990:JZQ851992 KJM851990:KJM851992 KTI851990:KTI851992 LDE851990:LDE851992 LNA851990:LNA851992 LWW851990:LWW851992 MGS851990:MGS851992 MQO851990:MQO851992 NAK851990:NAK851992 NKG851990:NKG851992 NUC851990:NUC851992 ODY851990:ODY851992 ONU851990:ONU851992 OXQ851990:OXQ851992 PHM851990:PHM851992 PRI851990:PRI851992 QBE851990:QBE851992 QLA851990:QLA851992 QUW851990:QUW851992 RES851990:RES851992 ROO851990:ROO851992 RYK851990:RYK851992 SIG851990:SIG851992 SSC851990:SSC851992 TBY851990:TBY851992 TLU851990:TLU851992 TVQ851990:TVQ851992 UFM851990:UFM851992 UPI851990:UPI851992 UZE851990:UZE851992 VJA851990:VJA851992 VSW851990:VSW851992 WCS851990:WCS851992 WMO851990:WMO851992 WWK851990:WWK851992 AC917526:AC917528 JY917526:JY917528 TU917526:TU917528 ADQ917526:ADQ917528 ANM917526:ANM917528 AXI917526:AXI917528 BHE917526:BHE917528 BRA917526:BRA917528 CAW917526:CAW917528 CKS917526:CKS917528 CUO917526:CUO917528 DEK917526:DEK917528 DOG917526:DOG917528 DYC917526:DYC917528 EHY917526:EHY917528 ERU917526:ERU917528 FBQ917526:FBQ917528 FLM917526:FLM917528 FVI917526:FVI917528 GFE917526:GFE917528 GPA917526:GPA917528 GYW917526:GYW917528 HIS917526:HIS917528 HSO917526:HSO917528 ICK917526:ICK917528 IMG917526:IMG917528 IWC917526:IWC917528 JFY917526:JFY917528 JPU917526:JPU917528 JZQ917526:JZQ917528 KJM917526:KJM917528 KTI917526:KTI917528 LDE917526:LDE917528 LNA917526:LNA917528 LWW917526:LWW917528 MGS917526:MGS917528 MQO917526:MQO917528 NAK917526:NAK917528 NKG917526:NKG917528 NUC917526:NUC917528 ODY917526:ODY917528 ONU917526:ONU917528 OXQ917526:OXQ917528 PHM917526:PHM917528 PRI917526:PRI917528 QBE917526:QBE917528 QLA917526:QLA917528 QUW917526:QUW917528 RES917526:RES917528 ROO917526:ROO917528 RYK917526:RYK917528 SIG917526:SIG917528 SSC917526:SSC917528 TBY917526:TBY917528 TLU917526:TLU917528 TVQ917526:TVQ917528 UFM917526:UFM917528 UPI917526:UPI917528 UZE917526:UZE917528 VJA917526:VJA917528 VSW917526:VSW917528 WCS917526:WCS917528 WMO917526:WMO917528 WWK917526:WWK917528 AC983062:AC983064 JY983062:JY983064 TU983062:TU983064 ADQ983062:ADQ983064 ANM983062:ANM983064 AXI983062:AXI983064 BHE983062:BHE983064 BRA983062:BRA983064 CAW983062:CAW983064 CKS983062:CKS983064 CUO983062:CUO983064 DEK983062:DEK983064 DOG983062:DOG983064 DYC983062:DYC983064 EHY983062:EHY983064 ERU983062:ERU983064 FBQ983062:FBQ983064 FLM983062:FLM983064 FVI983062:FVI983064 GFE983062:GFE983064 GPA983062:GPA983064 GYW983062:GYW983064 HIS983062:HIS983064 HSO983062:HSO983064 ICK983062:ICK983064 IMG983062:IMG983064 IWC983062:IWC983064 JFY983062:JFY983064 JPU983062:JPU983064 JZQ983062:JZQ983064 KJM983062:KJM983064 KTI983062:KTI983064 LDE983062:LDE983064 LNA983062:LNA983064 LWW983062:LWW983064 MGS983062:MGS983064 MQO983062:MQO983064 NAK983062:NAK983064 NKG983062:NKG983064 NUC983062:NUC983064 ODY983062:ODY983064 ONU983062:ONU983064 OXQ983062:OXQ983064 PHM983062:PHM983064 PRI983062:PRI983064 QBE983062:QBE983064 QLA983062:QLA983064 QUW983062:QUW983064 RES983062:RES983064 ROO983062:ROO983064 RYK983062:RYK983064 SIG983062:SIG983064 SSC983062:SSC983064 TBY983062:TBY983064 TLU983062:TLU983064 TVQ983062:TVQ983064 UFM983062:UFM983064 UPI983062:UPI983064 UZE983062:UZE983064 VJA983062:VJA983064 VSW983062:VSW983064 WCS983062:WCS983064 WMO983062:WMO983064 WWK983062:WWK983064 AE17:AE19 KA17:KA19 TW17:TW19 ADS17:ADS19 ANO17:ANO19 AXK17:AXK19 BHG17:BHG19 BRC17:BRC19 CAY17:CAY19 CKU17:CKU19 CUQ17:CUQ19 DEM17:DEM19 DOI17:DOI19 DYE17:DYE19 EIA17:EIA19 ERW17:ERW19 FBS17:FBS19 FLO17:FLO19 FVK17:FVK19 GFG17:GFG19 GPC17:GPC19 GYY17:GYY19 HIU17:HIU19 HSQ17:HSQ19 ICM17:ICM19 IMI17:IMI19 IWE17:IWE19 JGA17:JGA19 JPW17:JPW19 JZS17:JZS19 KJO17:KJO19 KTK17:KTK19 LDG17:LDG19 LNC17:LNC19 LWY17:LWY19 MGU17:MGU19 MQQ17:MQQ19 NAM17:NAM19 NKI17:NKI19 NUE17:NUE19 OEA17:OEA19 ONW17:ONW19 OXS17:OXS19 PHO17:PHO19 PRK17:PRK19 QBG17:QBG19 QLC17:QLC19 QUY17:QUY19 REU17:REU19 ROQ17:ROQ19 RYM17:RYM19 SII17:SII19 SSE17:SSE19 TCA17:TCA19 TLW17:TLW19 TVS17:TVS19 UFO17:UFO19 UPK17:UPK19 UZG17:UZG19 VJC17:VJC19 VSY17:VSY19 WCU17:WCU19 WMQ17:WMQ19 WWM17:WWM19 AE65553:AE65555 KA65553:KA65555 TW65553:TW65555 ADS65553:ADS65555 ANO65553:ANO65555 AXK65553:AXK65555 BHG65553:BHG65555 BRC65553:BRC65555 CAY65553:CAY65555 CKU65553:CKU65555 CUQ65553:CUQ65555 DEM65553:DEM65555 DOI65553:DOI65555 DYE65553:DYE65555 EIA65553:EIA65555 ERW65553:ERW65555 FBS65553:FBS65555 FLO65553:FLO65555 FVK65553:FVK65555 GFG65553:GFG65555 GPC65553:GPC65555 GYY65553:GYY65555 HIU65553:HIU65555 HSQ65553:HSQ65555 ICM65553:ICM65555 IMI65553:IMI65555 IWE65553:IWE65555 JGA65553:JGA65555 JPW65553:JPW65555 JZS65553:JZS65555 KJO65553:KJO65555 KTK65553:KTK65555 LDG65553:LDG65555 LNC65553:LNC65555 LWY65553:LWY65555 MGU65553:MGU65555 MQQ65553:MQQ65555 NAM65553:NAM65555 NKI65553:NKI65555 NUE65553:NUE65555 OEA65553:OEA65555 ONW65553:ONW65555 OXS65553:OXS65555 PHO65553:PHO65555 PRK65553:PRK65555 QBG65553:QBG65555 QLC65553:QLC65555 QUY65553:QUY65555 REU65553:REU65555 ROQ65553:ROQ65555 RYM65553:RYM65555 SII65553:SII65555 SSE65553:SSE65555 TCA65553:TCA65555 TLW65553:TLW65555 TVS65553:TVS65555 UFO65553:UFO65555 UPK65553:UPK65555 UZG65553:UZG65555 VJC65553:VJC65555 VSY65553:VSY65555 WCU65553:WCU65555 WMQ65553:WMQ65555 WWM65553:WWM65555 AE131089:AE131091 KA131089:KA131091 TW131089:TW131091 ADS131089:ADS131091 ANO131089:ANO131091 AXK131089:AXK131091 BHG131089:BHG131091 BRC131089:BRC131091 CAY131089:CAY131091 CKU131089:CKU131091 CUQ131089:CUQ131091 DEM131089:DEM131091 DOI131089:DOI131091 DYE131089:DYE131091 EIA131089:EIA131091 ERW131089:ERW131091 FBS131089:FBS131091 FLO131089:FLO131091 FVK131089:FVK131091 GFG131089:GFG131091 GPC131089:GPC131091 GYY131089:GYY131091 HIU131089:HIU131091 HSQ131089:HSQ131091 ICM131089:ICM131091 IMI131089:IMI131091 IWE131089:IWE131091 JGA131089:JGA131091 JPW131089:JPW131091 JZS131089:JZS131091 KJO131089:KJO131091 KTK131089:KTK131091 LDG131089:LDG131091 LNC131089:LNC131091 LWY131089:LWY131091 MGU131089:MGU131091 MQQ131089:MQQ131091 NAM131089:NAM131091 NKI131089:NKI131091 NUE131089:NUE131091 OEA131089:OEA131091 ONW131089:ONW131091 OXS131089:OXS131091 PHO131089:PHO131091 PRK131089:PRK131091 QBG131089:QBG131091 QLC131089:QLC131091 QUY131089:QUY131091 REU131089:REU131091 ROQ131089:ROQ131091 RYM131089:RYM131091 SII131089:SII131091 SSE131089:SSE131091 TCA131089:TCA131091 TLW131089:TLW131091 TVS131089:TVS131091 UFO131089:UFO131091 UPK131089:UPK131091 UZG131089:UZG131091 VJC131089:VJC131091 VSY131089:VSY131091 WCU131089:WCU131091 WMQ131089:WMQ131091 WWM131089:WWM131091 AE196625:AE196627 KA196625:KA196627 TW196625:TW196627 ADS196625:ADS196627 ANO196625:ANO196627 AXK196625:AXK196627 BHG196625:BHG196627 BRC196625:BRC196627 CAY196625:CAY196627 CKU196625:CKU196627 CUQ196625:CUQ196627 DEM196625:DEM196627 DOI196625:DOI196627 DYE196625:DYE196627 EIA196625:EIA196627 ERW196625:ERW196627 FBS196625:FBS196627 FLO196625:FLO196627 FVK196625:FVK196627 GFG196625:GFG196627 GPC196625:GPC196627 GYY196625:GYY196627 HIU196625:HIU196627 HSQ196625:HSQ196627 ICM196625:ICM196627 IMI196625:IMI196627 IWE196625:IWE196627 JGA196625:JGA196627 JPW196625:JPW196627 JZS196625:JZS196627 KJO196625:KJO196627 KTK196625:KTK196627 LDG196625:LDG196627 LNC196625:LNC196627 LWY196625:LWY196627 MGU196625:MGU196627 MQQ196625:MQQ196627 NAM196625:NAM196627 NKI196625:NKI196627 NUE196625:NUE196627 OEA196625:OEA196627 ONW196625:ONW196627 OXS196625:OXS196627 PHO196625:PHO196627 PRK196625:PRK196627 QBG196625:QBG196627 QLC196625:QLC196627 QUY196625:QUY196627 REU196625:REU196627 ROQ196625:ROQ196627 RYM196625:RYM196627 SII196625:SII196627 SSE196625:SSE196627 TCA196625:TCA196627 TLW196625:TLW196627 TVS196625:TVS196627 UFO196625:UFO196627 UPK196625:UPK196627 UZG196625:UZG196627 VJC196625:VJC196627 VSY196625:VSY196627 WCU196625:WCU196627 WMQ196625:WMQ196627 WWM196625:WWM196627 AE262161:AE262163 KA262161:KA262163 TW262161:TW262163 ADS262161:ADS262163 ANO262161:ANO262163 AXK262161:AXK262163 BHG262161:BHG262163 BRC262161:BRC262163 CAY262161:CAY262163 CKU262161:CKU262163 CUQ262161:CUQ262163 DEM262161:DEM262163 DOI262161:DOI262163 DYE262161:DYE262163 EIA262161:EIA262163 ERW262161:ERW262163 FBS262161:FBS262163 FLO262161:FLO262163 FVK262161:FVK262163 GFG262161:GFG262163 GPC262161:GPC262163 GYY262161:GYY262163 HIU262161:HIU262163 HSQ262161:HSQ262163 ICM262161:ICM262163 IMI262161:IMI262163 IWE262161:IWE262163 JGA262161:JGA262163 JPW262161:JPW262163 JZS262161:JZS262163 KJO262161:KJO262163 KTK262161:KTK262163 LDG262161:LDG262163 LNC262161:LNC262163 LWY262161:LWY262163 MGU262161:MGU262163 MQQ262161:MQQ262163 NAM262161:NAM262163 NKI262161:NKI262163 NUE262161:NUE262163 OEA262161:OEA262163 ONW262161:ONW262163 OXS262161:OXS262163 PHO262161:PHO262163 PRK262161:PRK262163 QBG262161:QBG262163 QLC262161:QLC262163 QUY262161:QUY262163 REU262161:REU262163 ROQ262161:ROQ262163 RYM262161:RYM262163 SII262161:SII262163 SSE262161:SSE262163 TCA262161:TCA262163 TLW262161:TLW262163 TVS262161:TVS262163 UFO262161:UFO262163 UPK262161:UPK262163 UZG262161:UZG262163 VJC262161:VJC262163 VSY262161:VSY262163 WCU262161:WCU262163 WMQ262161:WMQ262163 WWM262161:WWM262163 AE327697:AE327699 KA327697:KA327699 TW327697:TW327699 ADS327697:ADS327699 ANO327697:ANO327699 AXK327697:AXK327699 BHG327697:BHG327699 BRC327697:BRC327699 CAY327697:CAY327699 CKU327697:CKU327699 CUQ327697:CUQ327699 DEM327697:DEM327699 DOI327697:DOI327699 DYE327697:DYE327699 EIA327697:EIA327699 ERW327697:ERW327699 FBS327697:FBS327699 FLO327697:FLO327699 FVK327697:FVK327699 GFG327697:GFG327699 GPC327697:GPC327699 GYY327697:GYY327699 HIU327697:HIU327699 HSQ327697:HSQ327699 ICM327697:ICM327699 IMI327697:IMI327699 IWE327697:IWE327699 JGA327697:JGA327699 JPW327697:JPW327699 JZS327697:JZS327699 KJO327697:KJO327699 KTK327697:KTK327699 LDG327697:LDG327699 LNC327697:LNC327699 LWY327697:LWY327699 MGU327697:MGU327699 MQQ327697:MQQ327699 NAM327697:NAM327699 NKI327697:NKI327699 NUE327697:NUE327699 OEA327697:OEA327699 ONW327697:ONW327699 OXS327697:OXS327699 PHO327697:PHO327699 PRK327697:PRK327699 QBG327697:QBG327699 QLC327697:QLC327699 QUY327697:QUY327699 REU327697:REU327699 ROQ327697:ROQ327699 RYM327697:RYM327699 SII327697:SII327699 SSE327697:SSE327699 TCA327697:TCA327699 TLW327697:TLW327699 TVS327697:TVS327699 UFO327697:UFO327699 UPK327697:UPK327699 UZG327697:UZG327699 VJC327697:VJC327699 VSY327697:VSY327699 WCU327697:WCU327699 WMQ327697:WMQ327699 WWM327697:WWM327699 AE393233:AE393235 KA393233:KA393235 TW393233:TW393235 ADS393233:ADS393235 ANO393233:ANO393235 AXK393233:AXK393235 BHG393233:BHG393235 BRC393233:BRC393235 CAY393233:CAY393235 CKU393233:CKU393235 CUQ393233:CUQ393235 DEM393233:DEM393235 DOI393233:DOI393235 DYE393233:DYE393235 EIA393233:EIA393235 ERW393233:ERW393235 FBS393233:FBS393235 FLO393233:FLO393235 FVK393233:FVK393235 GFG393233:GFG393235 GPC393233:GPC393235 GYY393233:GYY393235 HIU393233:HIU393235 HSQ393233:HSQ393235 ICM393233:ICM393235 IMI393233:IMI393235 IWE393233:IWE393235 JGA393233:JGA393235 JPW393233:JPW393235 JZS393233:JZS393235 KJO393233:KJO393235 KTK393233:KTK393235 LDG393233:LDG393235 LNC393233:LNC393235 LWY393233:LWY393235 MGU393233:MGU393235 MQQ393233:MQQ393235 NAM393233:NAM393235 NKI393233:NKI393235 NUE393233:NUE393235 OEA393233:OEA393235 ONW393233:ONW393235 OXS393233:OXS393235 PHO393233:PHO393235 PRK393233:PRK393235 QBG393233:QBG393235 QLC393233:QLC393235 QUY393233:QUY393235 REU393233:REU393235 ROQ393233:ROQ393235 RYM393233:RYM393235 SII393233:SII393235 SSE393233:SSE393235 TCA393233:TCA393235 TLW393233:TLW393235 TVS393233:TVS393235 UFO393233:UFO393235 UPK393233:UPK393235 UZG393233:UZG393235 VJC393233:VJC393235 VSY393233:VSY393235 WCU393233:WCU393235 WMQ393233:WMQ393235 WWM393233:WWM393235 AE458769:AE458771 KA458769:KA458771 TW458769:TW458771 ADS458769:ADS458771 ANO458769:ANO458771 AXK458769:AXK458771 BHG458769:BHG458771 BRC458769:BRC458771 CAY458769:CAY458771 CKU458769:CKU458771 CUQ458769:CUQ458771 DEM458769:DEM458771 DOI458769:DOI458771 DYE458769:DYE458771 EIA458769:EIA458771 ERW458769:ERW458771 FBS458769:FBS458771 FLO458769:FLO458771 FVK458769:FVK458771 GFG458769:GFG458771 GPC458769:GPC458771 GYY458769:GYY458771 HIU458769:HIU458771 HSQ458769:HSQ458771 ICM458769:ICM458771 IMI458769:IMI458771 IWE458769:IWE458771 JGA458769:JGA458771 JPW458769:JPW458771 JZS458769:JZS458771 KJO458769:KJO458771 KTK458769:KTK458771 LDG458769:LDG458771 LNC458769:LNC458771 LWY458769:LWY458771 MGU458769:MGU458771 MQQ458769:MQQ458771 NAM458769:NAM458771 NKI458769:NKI458771 NUE458769:NUE458771 OEA458769:OEA458771 ONW458769:ONW458771 OXS458769:OXS458771 PHO458769:PHO458771 PRK458769:PRK458771 QBG458769:QBG458771 QLC458769:QLC458771 QUY458769:QUY458771 REU458769:REU458771 ROQ458769:ROQ458771 RYM458769:RYM458771 SII458769:SII458771 SSE458769:SSE458771 TCA458769:TCA458771 TLW458769:TLW458771 TVS458769:TVS458771 UFO458769:UFO458771 UPK458769:UPK458771 UZG458769:UZG458771 VJC458769:VJC458771 VSY458769:VSY458771 WCU458769:WCU458771 WMQ458769:WMQ458771 WWM458769:WWM458771 AE524305:AE524307 KA524305:KA524307 TW524305:TW524307 ADS524305:ADS524307 ANO524305:ANO524307 AXK524305:AXK524307 BHG524305:BHG524307 BRC524305:BRC524307 CAY524305:CAY524307 CKU524305:CKU524307 CUQ524305:CUQ524307 DEM524305:DEM524307 DOI524305:DOI524307 DYE524305:DYE524307 EIA524305:EIA524307 ERW524305:ERW524307 FBS524305:FBS524307 FLO524305:FLO524307 FVK524305:FVK524307 GFG524305:GFG524307 GPC524305:GPC524307 GYY524305:GYY524307 HIU524305:HIU524307 HSQ524305:HSQ524307 ICM524305:ICM524307 IMI524305:IMI524307 IWE524305:IWE524307 JGA524305:JGA524307 JPW524305:JPW524307 JZS524305:JZS524307 KJO524305:KJO524307 KTK524305:KTK524307 LDG524305:LDG524307 LNC524305:LNC524307 LWY524305:LWY524307 MGU524305:MGU524307 MQQ524305:MQQ524307 NAM524305:NAM524307 NKI524305:NKI524307 NUE524305:NUE524307 OEA524305:OEA524307 ONW524305:ONW524307 OXS524305:OXS524307 PHO524305:PHO524307 PRK524305:PRK524307 QBG524305:QBG524307 QLC524305:QLC524307 QUY524305:QUY524307 REU524305:REU524307 ROQ524305:ROQ524307 RYM524305:RYM524307 SII524305:SII524307 SSE524305:SSE524307 TCA524305:TCA524307 TLW524305:TLW524307 TVS524305:TVS524307 UFO524305:UFO524307 UPK524305:UPK524307 UZG524305:UZG524307 VJC524305:VJC524307 VSY524305:VSY524307 WCU524305:WCU524307 WMQ524305:WMQ524307 WWM524305:WWM524307 AE589841:AE589843 KA589841:KA589843 TW589841:TW589843 ADS589841:ADS589843 ANO589841:ANO589843 AXK589841:AXK589843 BHG589841:BHG589843 BRC589841:BRC589843 CAY589841:CAY589843 CKU589841:CKU589843 CUQ589841:CUQ589843 DEM589841:DEM589843 DOI589841:DOI589843 DYE589841:DYE589843 EIA589841:EIA589843 ERW589841:ERW589843 FBS589841:FBS589843 FLO589841:FLO589843 FVK589841:FVK589843 GFG589841:GFG589843 GPC589841:GPC589843 GYY589841:GYY589843 HIU589841:HIU589843 HSQ589841:HSQ589843 ICM589841:ICM589843 IMI589841:IMI589843 IWE589841:IWE589843 JGA589841:JGA589843 JPW589841:JPW589843 JZS589841:JZS589843 KJO589841:KJO589843 KTK589841:KTK589843 LDG589841:LDG589843 LNC589841:LNC589843 LWY589841:LWY589843 MGU589841:MGU589843 MQQ589841:MQQ589843 NAM589841:NAM589843 NKI589841:NKI589843 NUE589841:NUE589843 OEA589841:OEA589843 ONW589841:ONW589843 OXS589841:OXS589843 PHO589841:PHO589843 PRK589841:PRK589843 QBG589841:QBG589843 QLC589841:QLC589843 QUY589841:QUY589843 REU589841:REU589843 ROQ589841:ROQ589843 RYM589841:RYM589843 SII589841:SII589843 SSE589841:SSE589843 TCA589841:TCA589843 TLW589841:TLW589843 TVS589841:TVS589843 UFO589841:UFO589843 UPK589841:UPK589843 UZG589841:UZG589843 VJC589841:VJC589843 VSY589841:VSY589843 WCU589841:WCU589843 WMQ589841:WMQ589843 WWM589841:WWM589843 AE655377:AE655379 KA655377:KA655379 TW655377:TW655379 ADS655377:ADS655379 ANO655377:ANO655379 AXK655377:AXK655379 BHG655377:BHG655379 BRC655377:BRC655379 CAY655377:CAY655379 CKU655377:CKU655379 CUQ655377:CUQ655379 DEM655377:DEM655379 DOI655377:DOI655379 DYE655377:DYE655379 EIA655377:EIA655379 ERW655377:ERW655379 FBS655377:FBS655379 FLO655377:FLO655379 FVK655377:FVK655379 GFG655377:GFG655379 GPC655377:GPC655379 GYY655377:GYY655379 HIU655377:HIU655379 HSQ655377:HSQ655379 ICM655377:ICM655379 IMI655377:IMI655379 IWE655377:IWE655379 JGA655377:JGA655379 JPW655377:JPW655379 JZS655377:JZS655379 KJO655377:KJO655379 KTK655377:KTK655379 LDG655377:LDG655379 LNC655377:LNC655379 LWY655377:LWY655379 MGU655377:MGU655379 MQQ655377:MQQ655379 NAM655377:NAM655379 NKI655377:NKI655379 NUE655377:NUE655379 OEA655377:OEA655379 ONW655377:ONW655379 OXS655377:OXS655379 PHO655377:PHO655379 PRK655377:PRK655379 QBG655377:QBG655379 QLC655377:QLC655379 QUY655377:QUY655379 REU655377:REU655379 ROQ655377:ROQ655379 RYM655377:RYM655379 SII655377:SII655379 SSE655377:SSE655379 TCA655377:TCA655379 TLW655377:TLW655379 TVS655377:TVS655379 UFO655377:UFO655379 UPK655377:UPK655379 UZG655377:UZG655379 VJC655377:VJC655379 VSY655377:VSY655379 WCU655377:WCU655379 WMQ655377:WMQ655379 WWM655377:WWM655379 AE720913:AE720915 KA720913:KA720915 TW720913:TW720915 ADS720913:ADS720915 ANO720913:ANO720915 AXK720913:AXK720915 BHG720913:BHG720915 BRC720913:BRC720915 CAY720913:CAY720915 CKU720913:CKU720915 CUQ720913:CUQ720915 DEM720913:DEM720915 DOI720913:DOI720915 DYE720913:DYE720915 EIA720913:EIA720915 ERW720913:ERW720915 FBS720913:FBS720915 FLO720913:FLO720915 FVK720913:FVK720915 GFG720913:GFG720915 GPC720913:GPC720915 GYY720913:GYY720915 HIU720913:HIU720915 HSQ720913:HSQ720915 ICM720913:ICM720915 IMI720913:IMI720915 IWE720913:IWE720915 JGA720913:JGA720915 JPW720913:JPW720915 JZS720913:JZS720915 KJO720913:KJO720915 KTK720913:KTK720915 LDG720913:LDG720915 LNC720913:LNC720915 LWY720913:LWY720915 MGU720913:MGU720915 MQQ720913:MQQ720915 NAM720913:NAM720915 NKI720913:NKI720915 NUE720913:NUE720915 OEA720913:OEA720915 ONW720913:ONW720915 OXS720913:OXS720915 PHO720913:PHO720915 PRK720913:PRK720915 QBG720913:QBG720915 QLC720913:QLC720915 QUY720913:QUY720915 REU720913:REU720915 ROQ720913:ROQ720915 RYM720913:RYM720915 SII720913:SII720915 SSE720913:SSE720915 TCA720913:TCA720915 TLW720913:TLW720915 TVS720913:TVS720915 UFO720913:UFO720915 UPK720913:UPK720915 UZG720913:UZG720915 VJC720913:VJC720915 VSY720913:VSY720915 WCU720913:WCU720915 WMQ720913:WMQ720915 WWM720913:WWM720915 AE786449:AE786451 KA786449:KA786451 TW786449:TW786451 ADS786449:ADS786451 ANO786449:ANO786451 AXK786449:AXK786451 BHG786449:BHG786451 BRC786449:BRC786451 CAY786449:CAY786451 CKU786449:CKU786451 CUQ786449:CUQ786451 DEM786449:DEM786451 DOI786449:DOI786451 DYE786449:DYE786451 EIA786449:EIA786451 ERW786449:ERW786451 FBS786449:FBS786451 FLO786449:FLO786451 FVK786449:FVK786451 GFG786449:GFG786451 GPC786449:GPC786451 GYY786449:GYY786451 HIU786449:HIU786451 HSQ786449:HSQ786451 ICM786449:ICM786451 IMI786449:IMI786451 IWE786449:IWE786451 JGA786449:JGA786451 JPW786449:JPW786451 JZS786449:JZS786451 KJO786449:KJO786451 KTK786449:KTK786451 LDG786449:LDG786451 LNC786449:LNC786451 LWY786449:LWY786451 MGU786449:MGU786451 MQQ786449:MQQ786451 NAM786449:NAM786451 NKI786449:NKI786451 NUE786449:NUE786451 OEA786449:OEA786451 ONW786449:ONW786451 OXS786449:OXS786451 PHO786449:PHO786451 PRK786449:PRK786451 QBG786449:QBG786451 QLC786449:QLC786451 QUY786449:QUY786451 REU786449:REU786451 ROQ786449:ROQ786451 RYM786449:RYM786451 SII786449:SII786451 SSE786449:SSE786451 TCA786449:TCA786451 TLW786449:TLW786451 TVS786449:TVS786451 UFO786449:UFO786451 UPK786449:UPK786451 UZG786449:UZG786451 VJC786449:VJC786451 VSY786449:VSY786451 WCU786449:WCU786451 WMQ786449:WMQ786451 WWM786449:WWM786451 AE851985:AE851987 KA851985:KA851987 TW851985:TW851987 ADS851985:ADS851987 ANO851985:ANO851987 AXK851985:AXK851987 BHG851985:BHG851987 BRC851985:BRC851987 CAY851985:CAY851987 CKU851985:CKU851987 CUQ851985:CUQ851987 DEM851985:DEM851987 DOI851985:DOI851987 DYE851985:DYE851987 EIA851985:EIA851987 ERW851985:ERW851987 FBS851985:FBS851987 FLO851985:FLO851987 FVK851985:FVK851987 GFG851985:GFG851987 GPC851985:GPC851987 GYY851985:GYY851987 HIU851985:HIU851987 HSQ851985:HSQ851987 ICM851985:ICM851987 IMI851985:IMI851987 IWE851985:IWE851987 JGA851985:JGA851987 JPW851985:JPW851987 JZS851985:JZS851987 KJO851985:KJO851987 KTK851985:KTK851987 LDG851985:LDG851987 LNC851985:LNC851987 LWY851985:LWY851987 MGU851985:MGU851987 MQQ851985:MQQ851987 NAM851985:NAM851987 NKI851985:NKI851987 NUE851985:NUE851987 OEA851985:OEA851987 ONW851985:ONW851987 OXS851985:OXS851987 PHO851985:PHO851987 PRK851985:PRK851987 QBG851985:QBG851987 QLC851985:QLC851987 QUY851985:QUY851987 REU851985:REU851987 ROQ851985:ROQ851987 RYM851985:RYM851987 SII851985:SII851987 SSE851985:SSE851987 TCA851985:TCA851987 TLW851985:TLW851987 TVS851985:TVS851987 UFO851985:UFO851987 UPK851985:UPK851987 UZG851985:UZG851987 VJC851985:VJC851987 VSY851985:VSY851987 WCU851985:WCU851987 WMQ851985:WMQ851987 WWM851985:WWM851987 AE917521:AE917523 KA917521:KA917523 TW917521:TW917523 ADS917521:ADS917523 ANO917521:ANO917523 AXK917521:AXK917523 BHG917521:BHG917523 BRC917521:BRC917523 CAY917521:CAY917523 CKU917521:CKU917523 CUQ917521:CUQ917523 DEM917521:DEM917523 DOI917521:DOI917523 DYE917521:DYE917523 EIA917521:EIA917523 ERW917521:ERW917523 FBS917521:FBS917523 FLO917521:FLO917523 FVK917521:FVK917523 GFG917521:GFG917523 GPC917521:GPC917523 GYY917521:GYY917523 HIU917521:HIU917523 HSQ917521:HSQ917523 ICM917521:ICM917523 IMI917521:IMI917523 IWE917521:IWE917523 JGA917521:JGA917523 JPW917521:JPW917523 JZS917521:JZS917523 KJO917521:KJO917523 KTK917521:KTK917523 LDG917521:LDG917523 LNC917521:LNC917523 LWY917521:LWY917523 MGU917521:MGU917523 MQQ917521:MQQ917523 NAM917521:NAM917523 NKI917521:NKI917523 NUE917521:NUE917523 OEA917521:OEA917523 ONW917521:ONW917523 OXS917521:OXS917523 PHO917521:PHO917523 PRK917521:PRK917523 QBG917521:QBG917523 QLC917521:QLC917523 QUY917521:QUY917523 REU917521:REU917523 ROQ917521:ROQ917523 RYM917521:RYM917523 SII917521:SII917523 SSE917521:SSE917523 TCA917521:TCA917523 TLW917521:TLW917523 TVS917521:TVS917523 UFO917521:UFO917523 UPK917521:UPK917523 UZG917521:UZG917523 VJC917521:VJC917523 VSY917521:VSY917523 WCU917521:WCU917523 WMQ917521:WMQ917523 WWM917521:WWM917523 AE983057:AE983059 KA983057:KA983059 TW983057:TW983059 ADS983057:ADS983059 ANO983057:ANO983059 AXK983057:AXK983059 BHG983057:BHG983059 BRC983057:BRC983059 CAY983057:CAY983059 CKU983057:CKU983059 CUQ983057:CUQ983059 DEM983057:DEM983059 DOI983057:DOI983059 DYE983057:DYE983059 EIA983057:EIA983059 ERW983057:ERW983059 FBS983057:FBS983059 FLO983057:FLO983059 FVK983057:FVK983059 GFG983057:GFG983059 GPC983057:GPC983059 GYY983057:GYY983059 HIU983057:HIU983059 HSQ983057:HSQ983059 ICM983057:ICM983059 IMI983057:IMI983059 IWE983057:IWE983059 JGA983057:JGA983059 JPW983057:JPW983059 JZS983057:JZS983059 KJO983057:KJO983059 KTK983057:KTK983059 LDG983057:LDG983059 LNC983057:LNC983059 LWY983057:LWY983059 MGU983057:MGU983059 MQQ983057:MQQ983059 NAM983057:NAM983059 NKI983057:NKI983059 NUE983057:NUE983059 OEA983057:OEA983059 ONW983057:ONW983059 OXS983057:OXS983059 PHO983057:PHO983059 PRK983057:PRK983059 QBG983057:QBG983059 QLC983057:QLC983059 QUY983057:QUY983059 REU983057:REU983059 ROQ983057:ROQ983059 RYM983057:RYM983059 SII983057:SII983059 SSE983057:SSE983059 TCA983057:TCA983059 TLW983057:TLW983059 TVS983057:TVS983059 UFO983057:UFO983059 UPK983057:UPK983059 UZG983057:UZG983059 VJC983057:VJC983059 VSY983057:VSY983059 WCU983057:WCU983059 WMQ983057:WMQ983059 WWM983057:WWM983059 AC17:AC19 JY17:JY19 TU17:TU19 ADQ17:ADQ19 ANM17:ANM19 AXI17:AXI19 BHE17:BHE19 BRA17:BRA19 CAW17:CAW19 CKS17:CKS19 CUO17:CUO19 DEK17:DEK19 DOG17:DOG19 DYC17:DYC19 EHY17:EHY19 ERU17:ERU19 FBQ17:FBQ19 FLM17:FLM19 FVI17:FVI19 GFE17:GFE19 GPA17:GPA19 GYW17:GYW19 HIS17:HIS19 HSO17:HSO19 ICK17:ICK19 IMG17:IMG19 IWC17:IWC19 JFY17:JFY19 JPU17:JPU19 JZQ17:JZQ19 KJM17:KJM19 KTI17:KTI19 LDE17:LDE19 LNA17:LNA19 LWW17:LWW19 MGS17:MGS19 MQO17:MQO19 NAK17:NAK19 NKG17:NKG19 NUC17:NUC19 ODY17:ODY19 ONU17:ONU19 OXQ17:OXQ19 PHM17:PHM19 PRI17:PRI19 QBE17:QBE19 QLA17:QLA19 QUW17:QUW19 RES17:RES19 ROO17:ROO19 RYK17:RYK19 SIG17:SIG19 SSC17:SSC19 TBY17:TBY19 TLU17:TLU19 TVQ17:TVQ19 UFM17:UFM19 UPI17:UPI19 UZE17:UZE19 VJA17:VJA19 VSW17:VSW19 WCS17:WCS19 WMO17:WMO19 WWK17:WWK19 AC65553:AC65555 JY65553:JY65555 TU65553:TU65555 ADQ65553:ADQ65555 ANM65553:ANM65555 AXI65553:AXI65555 BHE65553:BHE65555 BRA65553:BRA65555 CAW65553:CAW65555 CKS65553:CKS65555 CUO65553:CUO65555 DEK65553:DEK65555 DOG65553:DOG65555 DYC65553:DYC65555 EHY65553:EHY65555 ERU65553:ERU65555 FBQ65553:FBQ65555 FLM65553:FLM65555 FVI65553:FVI65555 GFE65553:GFE65555 GPA65553:GPA65555 GYW65553:GYW65555 HIS65553:HIS65555 HSO65553:HSO65555 ICK65553:ICK65555 IMG65553:IMG65555 IWC65553:IWC65555 JFY65553:JFY65555 JPU65553:JPU65555 JZQ65553:JZQ65555 KJM65553:KJM65555 KTI65553:KTI65555 LDE65553:LDE65555 LNA65553:LNA65555 LWW65553:LWW65555 MGS65553:MGS65555 MQO65553:MQO65555 NAK65553:NAK65555 NKG65553:NKG65555 NUC65553:NUC65555 ODY65553:ODY65555 ONU65553:ONU65555 OXQ65553:OXQ65555 PHM65553:PHM65555 PRI65553:PRI65555 QBE65553:QBE65555 QLA65553:QLA65555 QUW65553:QUW65555 RES65553:RES65555 ROO65553:ROO65555 RYK65553:RYK65555 SIG65553:SIG65555 SSC65553:SSC65555 TBY65553:TBY65555 TLU65553:TLU65555 TVQ65553:TVQ65555 UFM65553:UFM65555 UPI65553:UPI65555 UZE65553:UZE65555 VJA65553:VJA65555 VSW65553:VSW65555 WCS65553:WCS65555 WMO65553:WMO65555 WWK65553:WWK65555 AC131089:AC131091 JY131089:JY131091 TU131089:TU131091 ADQ131089:ADQ131091 ANM131089:ANM131091 AXI131089:AXI131091 BHE131089:BHE131091 BRA131089:BRA131091 CAW131089:CAW131091 CKS131089:CKS131091 CUO131089:CUO131091 DEK131089:DEK131091 DOG131089:DOG131091 DYC131089:DYC131091 EHY131089:EHY131091 ERU131089:ERU131091 FBQ131089:FBQ131091 FLM131089:FLM131091 FVI131089:FVI131091 GFE131089:GFE131091 GPA131089:GPA131091 GYW131089:GYW131091 HIS131089:HIS131091 HSO131089:HSO131091 ICK131089:ICK131091 IMG131089:IMG131091 IWC131089:IWC131091 JFY131089:JFY131091 JPU131089:JPU131091 JZQ131089:JZQ131091 KJM131089:KJM131091 KTI131089:KTI131091 LDE131089:LDE131091 LNA131089:LNA131091 LWW131089:LWW131091 MGS131089:MGS131091 MQO131089:MQO131091 NAK131089:NAK131091 NKG131089:NKG131091 NUC131089:NUC131091 ODY131089:ODY131091 ONU131089:ONU131091 OXQ131089:OXQ131091 PHM131089:PHM131091 PRI131089:PRI131091 QBE131089:QBE131091 QLA131089:QLA131091 QUW131089:QUW131091 RES131089:RES131091 ROO131089:ROO131091 RYK131089:RYK131091 SIG131089:SIG131091 SSC131089:SSC131091 TBY131089:TBY131091 TLU131089:TLU131091 TVQ131089:TVQ131091 UFM131089:UFM131091 UPI131089:UPI131091 UZE131089:UZE131091 VJA131089:VJA131091 VSW131089:VSW131091 WCS131089:WCS131091 WMO131089:WMO131091 WWK131089:WWK131091 AC196625:AC196627 JY196625:JY196627 TU196625:TU196627 ADQ196625:ADQ196627 ANM196625:ANM196627 AXI196625:AXI196627 BHE196625:BHE196627 BRA196625:BRA196627 CAW196625:CAW196627 CKS196625:CKS196627 CUO196625:CUO196627 DEK196625:DEK196627 DOG196625:DOG196627 DYC196625:DYC196627 EHY196625:EHY196627 ERU196625:ERU196627 FBQ196625:FBQ196627 FLM196625:FLM196627 FVI196625:FVI196627 GFE196625:GFE196627 GPA196625:GPA196627 GYW196625:GYW196627 HIS196625:HIS196627 HSO196625:HSO196627 ICK196625:ICK196627 IMG196625:IMG196627 IWC196625:IWC196627 JFY196625:JFY196627 JPU196625:JPU196627 JZQ196625:JZQ196627 KJM196625:KJM196627 KTI196625:KTI196627 LDE196625:LDE196627 LNA196625:LNA196627 LWW196625:LWW196627 MGS196625:MGS196627 MQO196625:MQO196627 NAK196625:NAK196627 NKG196625:NKG196627 NUC196625:NUC196627 ODY196625:ODY196627 ONU196625:ONU196627 OXQ196625:OXQ196627 PHM196625:PHM196627 PRI196625:PRI196627 QBE196625:QBE196627 QLA196625:QLA196627 QUW196625:QUW196627 RES196625:RES196627 ROO196625:ROO196627 RYK196625:RYK196627 SIG196625:SIG196627 SSC196625:SSC196627 TBY196625:TBY196627 TLU196625:TLU196627 TVQ196625:TVQ196627 UFM196625:UFM196627 UPI196625:UPI196627 UZE196625:UZE196627 VJA196625:VJA196627 VSW196625:VSW196627 WCS196625:WCS196627 WMO196625:WMO196627 WWK196625:WWK196627 AC262161:AC262163 JY262161:JY262163 TU262161:TU262163 ADQ262161:ADQ262163 ANM262161:ANM262163 AXI262161:AXI262163 BHE262161:BHE262163 BRA262161:BRA262163 CAW262161:CAW262163 CKS262161:CKS262163 CUO262161:CUO262163 DEK262161:DEK262163 DOG262161:DOG262163 DYC262161:DYC262163 EHY262161:EHY262163 ERU262161:ERU262163 FBQ262161:FBQ262163 FLM262161:FLM262163 FVI262161:FVI262163 GFE262161:GFE262163 GPA262161:GPA262163 GYW262161:GYW262163 HIS262161:HIS262163 HSO262161:HSO262163 ICK262161:ICK262163 IMG262161:IMG262163 IWC262161:IWC262163 JFY262161:JFY262163 JPU262161:JPU262163 JZQ262161:JZQ262163 KJM262161:KJM262163 KTI262161:KTI262163 LDE262161:LDE262163 LNA262161:LNA262163 LWW262161:LWW262163 MGS262161:MGS262163 MQO262161:MQO262163 NAK262161:NAK262163 NKG262161:NKG262163 NUC262161:NUC262163 ODY262161:ODY262163 ONU262161:ONU262163 OXQ262161:OXQ262163 PHM262161:PHM262163 PRI262161:PRI262163 QBE262161:QBE262163 QLA262161:QLA262163 QUW262161:QUW262163 RES262161:RES262163 ROO262161:ROO262163 RYK262161:RYK262163 SIG262161:SIG262163 SSC262161:SSC262163 TBY262161:TBY262163 TLU262161:TLU262163 TVQ262161:TVQ262163 UFM262161:UFM262163 UPI262161:UPI262163 UZE262161:UZE262163 VJA262161:VJA262163 VSW262161:VSW262163 WCS262161:WCS262163 WMO262161:WMO262163 WWK262161:WWK262163 AC327697:AC327699 JY327697:JY327699 TU327697:TU327699 ADQ327697:ADQ327699 ANM327697:ANM327699 AXI327697:AXI327699 BHE327697:BHE327699 BRA327697:BRA327699 CAW327697:CAW327699 CKS327697:CKS327699 CUO327697:CUO327699 DEK327697:DEK327699 DOG327697:DOG327699 DYC327697:DYC327699 EHY327697:EHY327699 ERU327697:ERU327699 FBQ327697:FBQ327699 FLM327697:FLM327699 FVI327697:FVI327699 GFE327697:GFE327699 GPA327697:GPA327699 GYW327697:GYW327699 HIS327697:HIS327699 HSO327697:HSO327699 ICK327697:ICK327699 IMG327697:IMG327699 IWC327697:IWC327699 JFY327697:JFY327699 JPU327697:JPU327699 JZQ327697:JZQ327699 KJM327697:KJM327699 KTI327697:KTI327699 LDE327697:LDE327699 LNA327697:LNA327699 LWW327697:LWW327699 MGS327697:MGS327699 MQO327697:MQO327699 NAK327697:NAK327699 NKG327697:NKG327699 NUC327697:NUC327699 ODY327697:ODY327699 ONU327697:ONU327699 OXQ327697:OXQ327699 PHM327697:PHM327699 PRI327697:PRI327699 QBE327697:QBE327699 QLA327697:QLA327699 QUW327697:QUW327699 RES327697:RES327699 ROO327697:ROO327699 RYK327697:RYK327699 SIG327697:SIG327699 SSC327697:SSC327699 TBY327697:TBY327699 TLU327697:TLU327699 TVQ327697:TVQ327699 UFM327697:UFM327699 UPI327697:UPI327699 UZE327697:UZE327699 VJA327697:VJA327699 VSW327697:VSW327699 WCS327697:WCS327699 WMO327697:WMO327699 WWK327697:WWK327699 AC393233:AC393235 JY393233:JY393235 TU393233:TU393235 ADQ393233:ADQ393235 ANM393233:ANM393235 AXI393233:AXI393235 BHE393233:BHE393235 BRA393233:BRA393235 CAW393233:CAW393235 CKS393233:CKS393235 CUO393233:CUO393235 DEK393233:DEK393235 DOG393233:DOG393235 DYC393233:DYC393235 EHY393233:EHY393235 ERU393233:ERU393235 FBQ393233:FBQ393235 FLM393233:FLM393235 FVI393233:FVI393235 GFE393233:GFE393235 GPA393233:GPA393235 GYW393233:GYW393235 HIS393233:HIS393235 HSO393233:HSO393235 ICK393233:ICK393235 IMG393233:IMG393235 IWC393233:IWC393235 JFY393233:JFY393235 JPU393233:JPU393235 JZQ393233:JZQ393235 KJM393233:KJM393235 KTI393233:KTI393235 LDE393233:LDE393235 LNA393233:LNA393235 LWW393233:LWW393235 MGS393233:MGS393235 MQO393233:MQO393235 NAK393233:NAK393235 NKG393233:NKG393235 NUC393233:NUC393235 ODY393233:ODY393235 ONU393233:ONU393235 OXQ393233:OXQ393235 PHM393233:PHM393235 PRI393233:PRI393235 QBE393233:QBE393235 QLA393233:QLA393235 QUW393233:QUW393235 RES393233:RES393235 ROO393233:ROO393235 RYK393233:RYK393235 SIG393233:SIG393235 SSC393233:SSC393235 TBY393233:TBY393235 TLU393233:TLU393235 TVQ393233:TVQ393235 UFM393233:UFM393235 UPI393233:UPI393235 UZE393233:UZE393235 VJA393233:VJA393235 VSW393233:VSW393235 WCS393233:WCS393235 WMO393233:WMO393235 WWK393233:WWK393235 AC458769:AC458771 JY458769:JY458771 TU458769:TU458771 ADQ458769:ADQ458771 ANM458769:ANM458771 AXI458769:AXI458771 BHE458769:BHE458771 BRA458769:BRA458771 CAW458769:CAW458771 CKS458769:CKS458771 CUO458769:CUO458771 DEK458769:DEK458771 DOG458769:DOG458771 DYC458769:DYC458771 EHY458769:EHY458771 ERU458769:ERU458771 FBQ458769:FBQ458771 FLM458769:FLM458771 FVI458769:FVI458771 GFE458769:GFE458771 GPA458769:GPA458771 GYW458769:GYW458771 HIS458769:HIS458771 HSO458769:HSO458771 ICK458769:ICK458771 IMG458769:IMG458771 IWC458769:IWC458771 JFY458769:JFY458771 JPU458769:JPU458771 JZQ458769:JZQ458771 KJM458769:KJM458771 KTI458769:KTI458771 LDE458769:LDE458771 LNA458769:LNA458771 LWW458769:LWW458771 MGS458769:MGS458771 MQO458769:MQO458771 NAK458769:NAK458771 NKG458769:NKG458771 NUC458769:NUC458771 ODY458769:ODY458771 ONU458769:ONU458771 OXQ458769:OXQ458771 PHM458769:PHM458771 PRI458769:PRI458771 QBE458769:QBE458771 QLA458769:QLA458771 QUW458769:QUW458771 RES458769:RES458771 ROO458769:ROO458771 RYK458769:RYK458771 SIG458769:SIG458771 SSC458769:SSC458771 TBY458769:TBY458771 TLU458769:TLU458771 TVQ458769:TVQ458771 UFM458769:UFM458771 UPI458769:UPI458771 UZE458769:UZE458771 VJA458769:VJA458771 VSW458769:VSW458771 WCS458769:WCS458771 WMO458769:WMO458771 WWK458769:WWK458771 AC524305:AC524307 JY524305:JY524307 TU524305:TU524307 ADQ524305:ADQ524307 ANM524305:ANM524307 AXI524305:AXI524307 BHE524305:BHE524307 BRA524305:BRA524307 CAW524305:CAW524307 CKS524305:CKS524307 CUO524305:CUO524307 DEK524305:DEK524307 DOG524305:DOG524307 DYC524305:DYC524307 EHY524305:EHY524307 ERU524305:ERU524307 FBQ524305:FBQ524307 FLM524305:FLM524307 FVI524305:FVI524307 GFE524305:GFE524307 GPA524305:GPA524307 GYW524305:GYW524307 HIS524305:HIS524307 HSO524305:HSO524307 ICK524305:ICK524307 IMG524305:IMG524307 IWC524305:IWC524307 JFY524305:JFY524307 JPU524305:JPU524307 JZQ524305:JZQ524307 KJM524305:KJM524307 KTI524305:KTI524307 LDE524305:LDE524307 LNA524305:LNA524307 LWW524305:LWW524307 MGS524305:MGS524307 MQO524305:MQO524307 NAK524305:NAK524307 NKG524305:NKG524307 NUC524305:NUC524307 ODY524305:ODY524307 ONU524305:ONU524307 OXQ524305:OXQ524307 PHM524305:PHM524307 PRI524305:PRI524307 QBE524305:QBE524307 QLA524305:QLA524307 QUW524305:QUW524307 RES524305:RES524307 ROO524305:ROO524307 RYK524305:RYK524307 SIG524305:SIG524307 SSC524305:SSC524307 TBY524305:TBY524307 TLU524305:TLU524307 TVQ524305:TVQ524307 UFM524305:UFM524307 UPI524305:UPI524307 UZE524305:UZE524307 VJA524305:VJA524307 VSW524305:VSW524307 WCS524305:WCS524307 WMO524305:WMO524307 WWK524305:WWK524307 AC589841:AC589843 JY589841:JY589843 TU589841:TU589843 ADQ589841:ADQ589843 ANM589841:ANM589843 AXI589841:AXI589843 BHE589841:BHE589843 BRA589841:BRA589843 CAW589841:CAW589843 CKS589841:CKS589843 CUO589841:CUO589843 DEK589841:DEK589843 DOG589841:DOG589843 DYC589841:DYC589843 EHY589841:EHY589843 ERU589841:ERU589843 FBQ589841:FBQ589843 FLM589841:FLM589843 FVI589841:FVI589843 GFE589841:GFE589843 GPA589841:GPA589843 GYW589841:GYW589843 HIS589841:HIS589843 HSO589841:HSO589843 ICK589841:ICK589843 IMG589841:IMG589843 IWC589841:IWC589843 JFY589841:JFY589843 JPU589841:JPU589843 JZQ589841:JZQ589843 KJM589841:KJM589843 KTI589841:KTI589843 LDE589841:LDE589843 LNA589841:LNA589843 LWW589841:LWW589843 MGS589841:MGS589843 MQO589841:MQO589843 NAK589841:NAK589843 NKG589841:NKG589843 NUC589841:NUC589843 ODY589841:ODY589843 ONU589841:ONU589843 OXQ589841:OXQ589843 PHM589841:PHM589843 PRI589841:PRI589843 QBE589841:QBE589843 QLA589841:QLA589843 QUW589841:QUW589843 RES589841:RES589843 ROO589841:ROO589843 RYK589841:RYK589843 SIG589841:SIG589843 SSC589841:SSC589843 TBY589841:TBY589843 TLU589841:TLU589843 TVQ589841:TVQ589843 UFM589841:UFM589843 UPI589841:UPI589843 UZE589841:UZE589843 VJA589841:VJA589843 VSW589841:VSW589843 WCS589841:WCS589843 WMO589841:WMO589843 WWK589841:WWK589843 AC655377:AC655379 JY655377:JY655379 TU655377:TU655379 ADQ655377:ADQ655379 ANM655377:ANM655379 AXI655377:AXI655379 BHE655377:BHE655379 BRA655377:BRA655379 CAW655377:CAW655379 CKS655377:CKS655379 CUO655377:CUO655379 DEK655377:DEK655379 DOG655377:DOG655379 DYC655377:DYC655379 EHY655377:EHY655379 ERU655377:ERU655379 FBQ655377:FBQ655379 FLM655377:FLM655379 FVI655377:FVI655379 GFE655377:GFE655379 GPA655377:GPA655379 GYW655377:GYW655379 HIS655377:HIS655379 HSO655377:HSO655379 ICK655377:ICK655379 IMG655377:IMG655379 IWC655377:IWC655379 JFY655377:JFY655379 JPU655377:JPU655379 JZQ655377:JZQ655379 KJM655377:KJM655379 KTI655377:KTI655379 LDE655377:LDE655379 LNA655377:LNA655379 LWW655377:LWW655379 MGS655377:MGS655379 MQO655377:MQO655379 NAK655377:NAK655379 NKG655377:NKG655379 NUC655377:NUC655379 ODY655377:ODY655379 ONU655377:ONU655379 OXQ655377:OXQ655379 PHM655377:PHM655379 PRI655377:PRI655379 QBE655377:QBE655379 QLA655377:QLA655379 QUW655377:QUW655379 RES655377:RES655379 ROO655377:ROO655379 RYK655377:RYK655379 SIG655377:SIG655379 SSC655377:SSC655379 TBY655377:TBY655379 TLU655377:TLU655379 TVQ655377:TVQ655379 UFM655377:UFM655379 UPI655377:UPI655379 UZE655377:UZE655379 VJA655377:VJA655379 VSW655377:VSW655379 WCS655377:WCS655379 WMO655377:WMO655379 WWK655377:WWK655379 AC720913:AC720915 JY720913:JY720915 TU720913:TU720915 ADQ720913:ADQ720915 ANM720913:ANM720915 AXI720913:AXI720915 BHE720913:BHE720915 BRA720913:BRA720915 CAW720913:CAW720915 CKS720913:CKS720915 CUO720913:CUO720915 DEK720913:DEK720915 DOG720913:DOG720915 DYC720913:DYC720915 EHY720913:EHY720915 ERU720913:ERU720915 FBQ720913:FBQ720915 FLM720913:FLM720915 FVI720913:FVI720915 GFE720913:GFE720915 GPA720913:GPA720915 GYW720913:GYW720915 HIS720913:HIS720915 HSO720913:HSO720915 ICK720913:ICK720915 IMG720913:IMG720915 IWC720913:IWC720915 JFY720913:JFY720915 JPU720913:JPU720915 JZQ720913:JZQ720915 KJM720913:KJM720915 KTI720913:KTI720915 LDE720913:LDE720915 LNA720913:LNA720915 LWW720913:LWW720915 MGS720913:MGS720915 MQO720913:MQO720915 NAK720913:NAK720915 NKG720913:NKG720915 NUC720913:NUC720915 ODY720913:ODY720915 ONU720913:ONU720915 OXQ720913:OXQ720915 PHM720913:PHM720915 PRI720913:PRI720915 QBE720913:QBE720915 QLA720913:QLA720915 QUW720913:QUW720915 RES720913:RES720915 ROO720913:ROO720915 RYK720913:RYK720915 SIG720913:SIG720915 SSC720913:SSC720915 TBY720913:TBY720915 TLU720913:TLU720915 TVQ720913:TVQ720915 UFM720913:UFM720915 UPI720913:UPI720915 UZE720913:UZE720915 VJA720913:VJA720915 VSW720913:VSW720915 WCS720913:WCS720915 WMO720913:WMO720915 WWK720913:WWK720915 AC786449:AC786451 JY786449:JY786451 TU786449:TU786451 ADQ786449:ADQ786451 ANM786449:ANM786451 AXI786449:AXI786451 BHE786449:BHE786451 BRA786449:BRA786451 CAW786449:CAW786451 CKS786449:CKS786451 CUO786449:CUO786451 DEK786449:DEK786451 DOG786449:DOG786451 DYC786449:DYC786451 EHY786449:EHY786451 ERU786449:ERU786451 FBQ786449:FBQ786451 FLM786449:FLM786451 FVI786449:FVI786451 GFE786449:GFE786451 GPA786449:GPA786451 GYW786449:GYW786451 HIS786449:HIS786451 HSO786449:HSO786451 ICK786449:ICK786451 IMG786449:IMG786451 IWC786449:IWC786451 JFY786449:JFY786451 JPU786449:JPU786451 JZQ786449:JZQ786451 KJM786449:KJM786451 KTI786449:KTI786451 LDE786449:LDE786451 LNA786449:LNA786451 LWW786449:LWW786451 MGS786449:MGS786451 MQO786449:MQO786451 NAK786449:NAK786451 NKG786449:NKG786451 NUC786449:NUC786451 ODY786449:ODY786451 ONU786449:ONU786451 OXQ786449:OXQ786451 PHM786449:PHM786451 PRI786449:PRI786451 QBE786449:QBE786451 QLA786449:QLA786451 QUW786449:QUW786451 RES786449:RES786451 ROO786449:ROO786451 RYK786449:RYK786451 SIG786449:SIG786451 SSC786449:SSC786451 TBY786449:TBY786451 TLU786449:TLU786451 TVQ786449:TVQ786451 UFM786449:UFM786451 UPI786449:UPI786451 UZE786449:UZE786451 VJA786449:VJA786451 VSW786449:VSW786451 WCS786449:WCS786451 WMO786449:WMO786451 WWK786449:WWK786451 AC851985:AC851987 JY851985:JY851987 TU851985:TU851987 ADQ851985:ADQ851987 ANM851985:ANM851987 AXI851985:AXI851987 BHE851985:BHE851987 BRA851985:BRA851987 CAW851985:CAW851987 CKS851985:CKS851987 CUO851985:CUO851987 DEK851985:DEK851987 DOG851985:DOG851987 DYC851985:DYC851987 EHY851985:EHY851987 ERU851985:ERU851987 FBQ851985:FBQ851987 FLM851985:FLM851987 FVI851985:FVI851987 GFE851985:GFE851987 GPA851985:GPA851987 GYW851985:GYW851987 HIS851985:HIS851987 HSO851985:HSO851987 ICK851985:ICK851987 IMG851985:IMG851987 IWC851985:IWC851987 JFY851985:JFY851987 JPU851985:JPU851987 JZQ851985:JZQ851987 KJM851985:KJM851987 KTI851985:KTI851987 LDE851985:LDE851987 LNA851985:LNA851987 LWW851985:LWW851987 MGS851985:MGS851987 MQO851985:MQO851987 NAK851985:NAK851987 NKG851985:NKG851987 NUC851985:NUC851987 ODY851985:ODY851987 ONU851985:ONU851987 OXQ851985:OXQ851987 PHM851985:PHM851987 PRI851985:PRI851987 QBE851985:QBE851987 QLA851985:QLA851987 QUW851985:QUW851987 RES851985:RES851987 ROO851985:ROO851987 RYK851985:RYK851987 SIG851985:SIG851987 SSC851985:SSC851987 TBY851985:TBY851987 TLU851985:TLU851987 TVQ851985:TVQ851987 UFM851985:UFM851987 UPI851985:UPI851987 UZE851985:UZE851987 VJA851985:VJA851987 VSW851985:VSW851987 WCS851985:WCS851987 WMO851985:WMO851987 WWK851985:WWK851987 AC917521:AC917523 JY917521:JY917523 TU917521:TU917523 ADQ917521:ADQ917523 ANM917521:ANM917523 AXI917521:AXI917523 BHE917521:BHE917523 BRA917521:BRA917523 CAW917521:CAW917523 CKS917521:CKS917523 CUO917521:CUO917523 DEK917521:DEK917523 DOG917521:DOG917523 DYC917521:DYC917523 EHY917521:EHY917523 ERU917521:ERU917523 FBQ917521:FBQ917523 FLM917521:FLM917523 FVI917521:FVI917523 GFE917521:GFE917523 GPA917521:GPA917523 GYW917521:GYW917523 HIS917521:HIS917523 HSO917521:HSO917523 ICK917521:ICK917523 IMG917521:IMG917523 IWC917521:IWC917523 JFY917521:JFY917523 JPU917521:JPU917523 JZQ917521:JZQ917523 KJM917521:KJM917523 KTI917521:KTI917523 LDE917521:LDE917523 LNA917521:LNA917523 LWW917521:LWW917523 MGS917521:MGS917523 MQO917521:MQO917523 NAK917521:NAK917523 NKG917521:NKG917523 NUC917521:NUC917523 ODY917521:ODY917523 ONU917521:ONU917523 OXQ917521:OXQ917523 PHM917521:PHM917523 PRI917521:PRI917523 QBE917521:QBE917523 QLA917521:QLA917523 QUW917521:QUW917523 RES917521:RES917523 ROO917521:ROO917523 RYK917521:RYK917523 SIG917521:SIG917523 SSC917521:SSC917523 TBY917521:TBY917523 TLU917521:TLU917523 TVQ917521:TVQ917523 UFM917521:UFM917523 UPI917521:UPI917523 UZE917521:UZE917523 VJA917521:VJA917523 VSW917521:VSW917523 WCS917521:WCS917523 WMO917521:WMO917523 WWK917521:WWK917523 AC983057:AC983059 JY983057:JY983059 TU983057:TU983059 ADQ983057:ADQ983059 ANM983057:ANM983059 AXI983057:AXI983059 BHE983057:BHE983059 BRA983057:BRA983059 CAW983057:CAW983059 CKS983057:CKS983059 CUO983057:CUO983059 DEK983057:DEK983059 DOG983057:DOG983059 DYC983057:DYC983059 EHY983057:EHY983059 ERU983057:ERU983059 FBQ983057:FBQ983059 FLM983057:FLM983059 FVI983057:FVI983059 GFE983057:GFE983059 GPA983057:GPA983059 GYW983057:GYW983059 HIS983057:HIS983059 HSO983057:HSO983059 ICK983057:ICK983059 IMG983057:IMG983059 IWC983057:IWC983059 JFY983057:JFY983059 JPU983057:JPU983059 JZQ983057:JZQ983059 KJM983057:KJM983059 KTI983057:KTI983059 LDE983057:LDE983059 LNA983057:LNA983059 LWW983057:LWW983059 MGS983057:MGS983059 MQO983057:MQO983059 NAK983057:NAK983059 NKG983057:NKG983059 NUC983057:NUC983059 ODY983057:ODY983059 ONU983057:ONU983059 OXQ983057:OXQ983059 PHM983057:PHM983059 PRI983057:PRI983059 QBE983057:QBE983059 QLA983057:QLA983059 QUW983057:QUW983059 RES983057:RES983059 ROO983057:ROO983059 RYK983057:RYK983059 SIG983057:SIG983059 SSC983057:SSC983059 TBY983057:TBY983059 TLU983057:TLU983059 TVQ983057:TVQ983059 UFM983057:UFM983059 UPI983057:UPI983059 UZE983057:UZE983059 VJA983057:VJA983059 VSW983057:VSW983059 WCS983057:WCS983059 WMO983057:WMO983059 WWK983057:WWK983059 AE12:AE14 KA12:KA14 TW12:TW14 ADS12:ADS14 ANO12:ANO14 AXK12:AXK14 BHG12:BHG14 BRC12:BRC14 CAY12:CAY14 CKU12:CKU14 CUQ12:CUQ14 DEM12:DEM14 DOI12:DOI14 DYE12:DYE14 EIA12:EIA14 ERW12:ERW14 FBS12:FBS14 FLO12:FLO14 FVK12:FVK14 GFG12:GFG14 GPC12:GPC14 GYY12:GYY14 HIU12:HIU14 HSQ12:HSQ14 ICM12:ICM14 IMI12:IMI14 IWE12:IWE14 JGA12:JGA14 JPW12:JPW14 JZS12:JZS14 KJO12:KJO14 KTK12:KTK14 LDG12:LDG14 LNC12:LNC14 LWY12:LWY14 MGU12:MGU14 MQQ12:MQQ14 NAM12:NAM14 NKI12:NKI14 NUE12:NUE14 OEA12:OEA14 ONW12:ONW14 OXS12:OXS14 PHO12:PHO14 PRK12:PRK14 QBG12:QBG14 QLC12:QLC14 QUY12:QUY14 REU12:REU14 ROQ12:ROQ14 RYM12:RYM14 SII12:SII14 SSE12:SSE14 TCA12:TCA14 TLW12:TLW14 TVS12:TVS14 UFO12:UFO14 UPK12:UPK14 UZG12:UZG14 VJC12:VJC14 VSY12:VSY14 WCU12:WCU14 WMQ12:WMQ14 WWM12:WWM14 AE65548:AE65550 KA65548:KA65550 TW65548:TW65550 ADS65548:ADS65550 ANO65548:ANO65550 AXK65548:AXK65550 BHG65548:BHG65550 BRC65548:BRC65550 CAY65548:CAY65550 CKU65548:CKU65550 CUQ65548:CUQ65550 DEM65548:DEM65550 DOI65548:DOI65550 DYE65548:DYE65550 EIA65548:EIA65550 ERW65548:ERW65550 FBS65548:FBS65550 FLO65548:FLO65550 FVK65548:FVK65550 GFG65548:GFG65550 GPC65548:GPC65550 GYY65548:GYY65550 HIU65548:HIU65550 HSQ65548:HSQ65550 ICM65548:ICM65550 IMI65548:IMI65550 IWE65548:IWE65550 JGA65548:JGA65550 JPW65548:JPW65550 JZS65548:JZS65550 KJO65548:KJO65550 KTK65548:KTK65550 LDG65548:LDG65550 LNC65548:LNC65550 LWY65548:LWY65550 MGU65548:MGU65550 MQQ65548:MQQ65550 NAM65548:NAM65550 NKI65548:NKI65550 NUE65548:NUE65550 OEA65548:OEA65550 ONW65548:ONW65550 OXS65548:OXS65550 PHO65548:PHO65550 PRK65548:PRK65550 QBG65548:QBG65550 QLC65548:QLC65550 QUY65548:QUY65550 REU65548:REU65550 ROQ65548:ROQ65550 RYM65548:RYM65550 SII65548:SII65550 SSE65548:SSE65550 TCA65548:TCA65550 TLW65548:TLW65550 TVS65548:TVS65550 UFO65548:UFO65550 UPK65548:UPK65550 UZG65548:UZG65550 VJC65548:VJC65550 VSY65548:VSY65550 WCU65548:WCU65550 WMQ65548:WMQ65550 WWM65548:WWM65550 AE131084:AE131086 KA131084:KA131086 TW131084:TW131086 ADS131084:ADS131086 ANO131084:ANO131086 AXK131084:AXK131086 BHG131084:BHG131086 BRC131084:BRC131086 CAY131084:CAY131086 CKU131084:CKU131086 CUQ131084:CUQ131086 DEM131084:DEM131086 DOI131084:DOI131086 DYE131084:DYE131086 EIA131084:EIA131086 ERW131084:ERW131086 FBS131084:FBS131086 FLO131084:FLO131086 FVK131084:FVK131086 GFG131084:GFG131086 GPC131084:GPC131086 GYY131084:GYY131086 HIU131084:HIU131086 HSQ131084:HSQ131086 ICM131084:ICM131086 IMI131084:IMI131086 IWE131084:IWE131086 JGA131084:JGA131086 JPW131084:JPW131086 JZS131084:JZS131086 KJO131084:KJO131086 KTK131084:KTK131086 LDG131084:LDG131086 LNC131084:LNC131086 LWY131084:LWY131086 MGU131084:MGU131086 MQQ131084:MQQ131086 NAM131084:NAM131086 NKI131084:NKI131086 NUE131084:NUE131086 OEA131084:OEA131086 ONW131084:ONW131086 OXS131084:OXS131086 PHO131084:PHO131086 PRK131084:PRK131086 QBG131084:QBG131086 QLC131084:QLC131086 QUY131084:QUY131086 REU131084:REU131086 ROQ131084:ROQ131086 RYM131084:RYM131086 SII131084:SII131086 SSE131084:SSE131086 TCA131084:TCA131086 TLW131084:TLW131086 TVS131084:TVS131086 UFO131084:UFO131086 UPK131084:UPK131086 UZG131084:UZG131086 VJC131084:VJC131086 VSY131084:VSY131086 WCU131084:WCU131086 WMQ131084:WMQ131086 WWM131084:WWM131086 AE196620:AE196622 KA196620:KA196622 TW196620:TW196622 ADS196620:ADS196622 ANO196620:ANO196622 AXK196620:AXK196622 BHG196620:BHG196622 BRC196620:BRC196622 CAY196620:CAY196622 CKU196620:CKU196622 CUQ196620:CUQ196622 DEM196620:DEM196622 DOI196620:DOI196622 DYE196620:DYE196622 EIA196620:EIA196622 ERW196620:ERW196622 FBS196620:FBS196622 FLO196620:FLO196622 FVK196620:FVK196622 GFG196620:GFG196622 GPC196620:GPC196622 GYY196620:GYY196622 HIU196620:HIU196622 HSQ196620:HSQ196622 ICM196620:ICM196622 IMI196620:IMI196622 IWE196620:IWE196622 JGA196620:JGA196622 JPW196620:JPW196622 JZS196620:JZS196622 KJO196620:KJO196622 KTK196620:KTK196622 LDG196620:LDG196622 LNC196620:LNC196622 LWY196620:LWY196622 MGU196620:MGU196622 MQQ196620:MQQ196622 NAM196620:NAM196622 NKI196620:NKI196622 NUE196620:NUE196622 OEA196620:OEA196622 ONW196620:ONW196622 OXS196620:OXS196622 PHO196620:PHO196622 PRK196620:PRK196622 QBG196620:QBG196622 QLC196620:QLC196622 QUY196620:QUY196622 REU196620:REU196622 ROQ196620:ROQ196622 RYM196620:RYM196622 SII196620:SII196622 SSE196620:SSE196622 TCA196620:TCA196622 TLW196620:TLW196622 TVS196620:TVS196622 UFO196620:UFO196622 UPK196620:UPK196622 UZG196620:UZG196622 VJC196620:VJC196622 VSY196620:VSY196622 WCU196620:WCU196622 WMQ196620:WMQ196622 WWM196620:WWM196622 AE262156:AE262158 KA262156:KA262158 TW262156:TW262158 ADS262156:ADS262158 ANO262156:ANO262158 AXK262156:AXK262158 BHG262156:BHG262158 BRC262156:BRC262158 CAY262156:CAY262158 CKU262156:CKU262158 CUQ262156:CUQ262158 DEM262156:DEM262158 DOI262156:DOI262158 DYE262156:DYE262158 EIA262156:EIA262158 ERW262156:ERW262158 FBS262156:FBS262158 FLO262156:FLO262158 FVK262156:FVK262158 GFG262156:GFG262158 GPC262156:GPC262158 GYY262156:GYY262158 HIU262156:HIU262158 HSQ262156:HSQ262158 ICM262156:ICM262158 IMI262156:IMI262158 IWE262156:IWE262158 JGA262156:JGA262158 JPW262156:JPW262158 JZS262156:JZS262158 KJO262156:KJO262158 KTK262156:KTK262158 LDG262156:LDG262158 LNC262156:LNC262158 LWY262156:LWY262158 MGU262156:MGU262158 MQQ262156:MQQ262158 NAM262156:NAM262158 NKI262156:NKI262158 NUE262156:NUE262158 OEA262156:OEA262158 ONW262156:ONW262158 OXS262156:OXS262158 PHO262156:PHO262158 PRK262156:PRK262158 QBG262156:QBG262158 QLC262156:QLC262158 QUY262156:QUY262158 REU262156:REU262158 ROQ262156:ROQ262158 RYM262156:RYM262158 SII262156:SII262158 SSE262156:SSE262158 TCA262156:TCA262158 TLW262156:TLW262158 TVS262156:TVS262158 UFO262156:UFO262158 UPK262156:UPK262158 UZG262156:UZG262158 VJC262156:VJC262158 VSY262156:VSY262158 WCU262156:WCU262158 WMQ262156:WMQ262158 WWM262156:WWM262158 AE327692:AE327694 KA327692:KA327694 TW327692:TW327694 ADS327692:ADS327694 ANO327692:ANO327694 AXK327692:AXK327694 BHG327692:BHG327694 BRC327692:BRC327694 CAY327692:CAY327694 CKU327692:CKU327694 CUQ327692:CUQ327694 DEM327692:DEM327694 DOI327692:DOI327694 DYE327692:DYE327694 EIA327692:EIA327694 ERW327692:ERW327694 FBS327692:FBS327694 FLO327692:FLO327694 FVK327692:FVK327694 GFG327692:GFG327694 GPC327692:GPC327694 GYY327692:GYY327694 HIU327692:HIU327694 HSQ327692:HSQ327694 ICM327692:ICM327694 IMI327692:IMI327694 IWE327692:IWE327694 JGA327692:JGA327694 JPW327692:JPW327694 JZS327692:JZS327694 KJO327692:KJO327694 KTK327692:KTK327694 LDG327692:LDG327694 LNC327692:LNC327694 LWY327692:LWY327694 MGU327692:MGU327694 MQQ327692:MQQ327694 NAM327692:NAM327694 NKI327692:NKI327694 NUE327692:NUE327694 OEA327692:OEA327694 ONW327692:ONW327694 OXS327692:OXS327694 PHO327692:PHO327694 PRK327692:PRK327694 QBG327692:QBG327694 QLC327692:QLC327694 QUY327692:QUY327694 REU327692:REU327694 ROQ327692:ROQ327694 RYM327692:RYM327694 SII327692:SII327694 SSE327692:SSE327694 TCA327692:TCA327694 TLW327692:TLW327694 TVS327692:TVS327694 UFO327692:UFO327694 UPK327692:UPK327694 UZG327692:UZG327694 VJC327692:VJC327694 VSY327692:VSY327694 WCU327692:WCU327694 WMQ327692:WMQ327694 WWM327692:WWM327694 AE393228:AE393230 KA393228:KA393230 TW393228:TW393230 ADS393228:ADS393230 ANO393228:ANO393230 AXK393228:AXK393230 BHG393228:BHG393230 BRC393228:BRC393230 CAY393228:CAY393230 CKU393228:CKU393230 CUQ393228:CUQ393230 DEM393228:DEM393230 DOI393228:DOI393230 DYE393228:DYE393230 EIA393228:EIA393230 ERW393228:ERW393230 FBS393228:FBS393230 FLO393228:FLO393230 FVK393228:FVK393230 GFG393228:GFG393230 GPC393228:GPC393230 GYY393228:GYY393230 HIU393228:HIU393230 HSQ393228:HSQ393230 ICM393228:ICM393230 IMI393228:IMI393230 IWE393228:IWE393230 JGA393228:JGA393230 JPW393228:JPW393230 JZS393228:JZS393230 KJO393228:KJO393230 KTK393228:KTK393230 LDG393228:LDG393230 LNC393228:LNC393230 LWY393228:LWY393230 MGU393228:MGU393230 MQQ393228:MQQ393230 NAM393228:NAM393230 NKI393228:NKI393230 NUE393228:NUE393230 OEA393228:OEA393230 ONW393228:ONW393230 OXS393228:OXS393230 PHO393228:PHO393230 PRK393228:PRK393230 QBG393228:QBG393230 QLC393228:QLC393230 QUY393228:QUY393230 REU393228:REU393230 ROQ393228:ROQ393230 RYM393228:RYM393230 SII393228:SII393230 SSE393228:SSE393230 TCA393228:TCA393230 TLW393228:TLW393230 TVS393228:TVS393230 UFO393228:UFO393230 UPK393228:UPK393230 UZG393228:UZG393230 VJC393228:VJC393230 VSY393228:VSY393230 WCU393228:WCU393230 WMQ393228:WMQ393230 WWM393228:WWM393230 AE458764:AE458766 KA458764:KA458766 TW458764:TW458766 ADS458764:ADS458766 ANO458764:ANO458766 AXK458764:AXK458766 BHG458764:BHG458766 BRC458764:BRC458766 CAY458764:CAY458766 CKU458764:CKU458766 CUQ458764:CUQ458766 DEM458764:DEM458766 DOI458764:DOI458766 DYE458764:DYE458766 EIA458764:EIA458766 ERW458764:ERW458766 FBS458764:FBS458766 FLO458764:FLO458766 FVK458764:FVK458766 GFG458764:GFG458766 GPC458764:GPC458766 GYY458764:GYY458766 HIU458764:HIU458766 HSQ458764:HSQ458766 ICM458764:ICM458766 IMI458764:IMI458766 IWE458764:IWE458766 JGA458764:JGA458766 JPW458764:JPW458766 JZS458764:JZS458766 KJO458764:KJO458766 KTK458764:KTK458766 LDG458764:LDG458766 LNC458764:LNC458766 LWY458764:LWY458766 MGU458764:MGU458766 MQQ458764:MQQ458766 NAM458764:NAM458766 NKI458764:NKI458766 NUE458764:NUE458766 OEA458764:OEA458766 ONW458764:ONW458766 OXS458764:OXS458766 PHO458764:PHO458766 PRK458764:PRK458766 QBG458764:QBG458766 QLC458764:QLC458766 QUY458764:QUY458766 REU458764:REU458766 ROQ458764:ROQ458766 RYM458764:RYM458766 SII458764:SII458766 SSE458764:SSE458766 TCA458764:TCA458766 TLW458764:TLW458766 TVS458764:TVS458766 UFO458764:UFO458766 UPK458764:UPK458766 UZG458764:UZG458766 VJC458764:VJC458766 VSY458764:VSY458766 WCU458764:WCU458766 WMQ458764:WMQ458766 WWM458764:WWM458766 AE524300:AE524302 KA524300:KA524302 TW524300:TW524302 ADS524300:ADS524302 ANO524300:ANO524302 AXK524300:AXK524302 BHG524300:BHG524302 BRC524300:BRC524302 CAY524300:CAY524302 CKU524300:CKU524302 CUQ524300:CUQ524302 DEM524300:DEM524302 DOI524300:DOI524302 DYE524300:DYE524302 EIA524300:EIA524302 ERW524300:ERW524302 FBS524300:FBS524302 FLO524300:FLO524302 FVK524300:FVK524302 GFG524300:GFG524302 GPC524300:GPC524302 GYY524300:GYY524302 HIU524300:HIU524302 HSQ524300:HSQ524302 ICM524300:ICM524302 IMI524300:IMI524302 IWE524300:IWE524302 JGA524300:JGA524302 JPW524300:JPW524302 JZS524300:JZS524302 KJO524300:KJO524302 KTK524300:KTK524302 LDG524300:LDG524302 LNC524300:LNC524302 LWY524300:LWY524302 MGU524300:MGU524302 MQQ524300:MQQ524302 NAM524300:NAM524302 NKI524300:NKI524302 NUE524300:NUE524302 OEA524300:OEA524302 ONW524300:ONW524302 OXS524300:OXS524302 PHO524300:PHO524302 PRK524300:PRK524302 QBG524300:QBG524302 QLC524300:QLC524302 QUY524300:QUY524302 REU524300:REU524302 ROQ524300:ROQ524302 RYM524300:RYM524302 SII524300:SII524302 SSE524300:SSE524302 TCA524300:TCA524302 TLW524300:TLW524302 TVS524300:TVS524302 UFO524300:UFO524302 UPK524300:UPK524302 UZG524300:UZG524302 VJC524300:VJC524302 VSY524300:VSY524302 WCU524300:WCU524302 WMQ524300:WMQ524302 WWM524300:WWM524302 AE589836:AE589838 KA589836:KA589838 TW589836:TW589838 ADS589836:ADS589838 ANO589836:ANO589838 AXK589836:AXK589838 BHG589836:BHG589838 BRC589836:BRC589838 CAY589836:CAY589838 CKU589836:CKU589838 CUQ589836:CUQ589838 DEM589836:DEM589838 DOI589836:DOI589838 DYE589836:DYE589838 EIA589836:EIA589838 ERW589836:ERW589838 FBS589836:FBS589838 FLO589836:FLO589838 FVK589836:FVK589838 GFG589836:GFG589838 GPC589836:GPC589838 GYY589836:GYY589838 HIU589836:HIU589838 HSQ589836:HSQ589838 ICM589836:ICM589838 IMI589836:IMI589838 IWE589836:IWE589838 JGA589836:JGA589838 JPW589836:JPW589838 JZS589836:JZS589838 KJO589836:KJO589838 KTK589836:KTK589838 LDG589836:LDG589838 LNC589836:LNC589838 LWY589836:LWY589838 MGU589836:MGU589838 MQQ589836:MQQ589838 NAM589836:NAM589838 NKI589836:NKI589838 NUE589836:NUE589838 OEA589836:OEA589838 ONW589836:ONW589838 OXS589836:OXS589838 PHO589836:PHO589838 PRK589836:PRK589838 QBG589836:QBG589838 QLC589836:QLC589838 QUY589836:QUY589838 REU589836:REU589838 ROQ589836:ROQ589838 RYM589836:RYM589838 SII589836:SII589838 SSE589836:SSE589838 TCA589836:TCA589838 TLW589836:TLW589838 TVS589836:TVS589838 UFO589836:UFO589838 UPK589836:UPK589838 UZG589836:UZG589838 VJC589836:VJC589838 VSY589836:VSY589838 WCU589836:WCU589838 WMQ589836:WMQ589838 WWM589836:WWM589838 AE655372:AE655374 KA655372:KA655374 TW655372:TW655374 ADS655372:ADS655374 ANO655372:ANO655374 AXK655372:AXK655374 BHG655372:BHG655374 BRC655372:BRC655374 CAY655372:CAY655374 CKU655372:CKU655374 CUQ655372:CUQ655374 DEM655372:DEM655374 DOI655372:DOI655374 DYE655372:DYE655374 EIA655372:EIA655374 ERW655372:ERW655374 FBS655372:FBS655374 FLO655372:FLO655374 FVK655372:FVK655374 GFG655372:GFG655374 GPC655372:GPC655374 GYY655372:GYY655374 HIU655372:HIU655374 HSQ655372:HSQ655374 ICM655372:ICM655374 IMI655372:IMI655374 IWE655372:IWE655374 JGA655372:JGA655374 JPW655372:JPW655374 JZS655372:JZS655374 KJO655372:KJO655374 KTK655372:KTK655374 LDG655372:LDG655374 LNC655372:LNC655374 LWY655372:LWY655374 MGU655372:MGU655374 MQQ655372:MQQ655374 NAM655372:NAM655374 NKI655372:NKI655374 NUE655372:NUE655374 OEA655372:OEA655374 ONW655372:ONW655374 OXS655372:OXS655374 PHO655372:PHO655374 PRK655372:PRK655374 QBG655372:QBG655374 QLC655372:QLC655374 QUY655372:QUY655374 REU655372:REU655374 ROQ655372:ROQ655374 RYM655372:RYM655374 SII655372:SII655374 SSE655372:SSE655374 TCA655372:TCA655374 TLW655372:TLW655374 TVS655372:TVS655374 UFO655372:UFO655374 UPK655372:UPK655374 UZG655372:UZG655374 VJC655372:VJC655374 VSY655372:VSY655374 WCU655372:WCU655374 WMQ655372:WMQ655374 WWM655372:WWM655374 AE720908:AE720910 KA720908:KA720910 TW720908:TW720910 ADS720908:ADS720910 ANO720908:ANO720910 AXK720908:AXK720910 BHG720908:BHG720910 BRC720908:BRC720910 CAY720908:CAY720910 CKU720908:CKU720910 CUQ720908:CUQ720910 DEM720908:DEM720910 DOI720908:DOI720910 DYE720908:DYE720910 EIA720908:EIA720910 ERW720908:ERW720910 FBS720908:FBS720910 FLO720908:FLO720910 FVK720908:FVK720910 GFG720908:GFG720910 GPC720908:GPC720910 GYY720908:GYY720910 HIU720908:HIU720910 HSQ720908:HSQ720910 ICM720908:ICM720910 IMI720908:IMI720910 IWE720908:IWE720910 JGA720908:JGA720910 JPW720908:JPW720910 JZS720908:JZS720910 KJO720908:KJO720910 KTK720908:KTK720910 LDG720908:LDG720910 LNC720908:LNC720910 LWY720908:LWY720910 MGU720908:MGU720910 MQQ720908:MQQ720910 NAM720908:NAM720910 NKI720908:NKI720910 NUE720908:NUE720910 OEA720908:OEA720910 ONW720908:ONW720910 OXS720908:OXS720910 PHO720908:PHO720910 PRK720908:PRK720910 QBG720908:QBG720910 QLC720908:QLC720910 QUY720908:QUY720910 REU720908:REU720910 ROQ720908:ROQ720910 RYM720908:RYM720910 SII720908:SII720910 SSE720908:SSE720910 TCA720908:TCA720910 TLW720908:TLW720910 TVS720908:TVS720910 UFO720908:UFO720910 UPK720908:UPK720910 UZG720908:UZG720910 VJC720908:VJC720910 VSY720908:VSY720910 WCU720908:WCU720910 WMQ720908:WMQ720910 WWM720908:WWM720910 AE786444:AE786446 KA786444:KA786446 TW786444:TW786446 ADS786444:ADS786446 ANO786444:ANO786446 AXK786444:AXK786446 BHG786444:BHG786446 BRC786444:BRC786446 CAY786444:CAY786446 CKU786444:CKU786446 CUQ786444:CUQ786446 DEM786444:DEM786446 DOI786444:DOI786446 DYE786444:DYE786446 EIA786444:EIA786446 ERW786444:ERW786446 FBS786444:FBS786446 FLO786444:FLO786446 FVK786444:FVK786446 GFG786444:GFG786446 GPC786444:GPC786446 GYY786444:GYY786446 HIU786444:HIU786446 HSQ786444:HSQ786446 ICM786444:ICM786446 IMI786444:IMI786446 IWE786444:IWE786446 JGA786444:JGA786446 JPW786444:JPW786446 JZS786444:JZS786446 KJO786444:KJO786446 KTK786444:KTK786446 LDG786444:LDG786446 LNC786444:LNC786446 LWY786444:LWY786446 MGU786444:MGU786446 MQQ786444:MQQ786446 NAM786444:NAM786446 NKI786444:NKI786446 NUE786444:NUE786446 OEA786444:OEA786446 ONW786444:ONW786446 OXS786444:OXS786446 PHO786444:PHO786446 PRK786444:PRK786446 QBG786444:QBG786446 QLC786444:QLC786446 QUY786444:QUY786446 REU786444:REU786446 ROQ786444:ROQ786446 RYM786444:RYM786446 SII786444:SII786446 SSE786444:SSE786446 TCA786444:TCA786446 TLW786444:TLW786446 TVS786444:TVS786446 UFO786444:UFO786446 UPK786444:UPK786446 UZG786444:UZG786446 VJC786444:VJC786446 VSY786444:VSY786446 WCU786444:WCU786446 WMQ786444:WMQ786446 WWM786444:WWM786446 AE851980:AE851982 KA851980:KA851982 TW851980:TW851982 ADS851980:ADS851982 ANO851980:ANO851982 AXK851980:AXK851982 BHG851980:BHG851982 BRC851980:BRC851982 CAY851980:CAY851982 CKU851980:CKU851982 CUQ851980:CUQ851982 DEM851980:DEM851982 DOI851980:DOI851982 DYE851980:DYE851982 EIA851980:EIA851982 ERW851980:ERW851982 FBS851980:FBS851982 FLO851980:FLO851982 FVK851980:FVK851982 GFG851980:GFG851982 GPC851980:GPC851982 GYY851980:GYY851982 HIU851980:HIU851982 HSQ851980:HSQ851982 ICM851980:ICM851982 IMI851980:IMI851982 IWE851980:IWE851982 JGA851980:JGA851982 JPW851980:JPW851982 JZS851980:JZS851982 KJO851980:KJO851982 KTK851980:KTK851982 LDG851980:LDG851982 LNC851980:LNC851982 LWY851980:LWY851982 MGU851980:MGU851982 MQQ851980:MQQ851982 NAM851980:NAM851982 NKI851980:NKI851982 NUE851980:NUE851982 OEA851980:OEA851982 ONW851980:ONW851982 OXS851980:OXS851982 PHO851980:PHO851982 PRK851980:PRK851982 QBG851980:QBG851982 QLC851980:QLC851982 QUY851980:QUY851982 REU851980:REU851982 ROQ851980:ROQ851982 RYM851980:RYM851982 SII851980:SII851982 SSE851980:SSE851982 TCA851980:TCA851982 TLW851980:TLW851982 TVS851980:TVS851982 UFO851980:UFO851982 UPK851980:UPK851982 UZG851980:UZG851982 VJC851980:VJC851982 VSY851980:VSY851982 WCU851980:WCU851982 WMQ851980:WMQ851982 WWM851980:WWM851982 AE917516:AE917518 KA917516:KA917518 TW917516:TW917518 ADS917516:ADS917518 ANO917516:ANO917518 AXK917516:AXK917518 BHG917516:BHG917518 BRC917516:BRC917518 CAY917516:CAY917518 CKU917516:CKU917518 CUQ917516:CUQ917518 DEM917516:DEM917518 DOI917516:DOI917518 DYE917516:DYE917518 EIA917516:EIA917518 ERW917516:ERW917518 FBS917516:FBS917518 FLO917516:FLO917518 FVK917516:FVK917518 GFG917516:GFG917518 GPC917516:GPC917518 GYY917516:GYY917518 HIU917516:HIU917518 HSQ917516:HSQ917518 ICM917516:ICM917518 IMI917516:IMI917518 IWE917516:IWE917518 JGA917516:JGA917518 JPW917516:JPW917518 JZS917516:JZS917518 KJO917516:KJO917518 KTK917516:KTK917518 LDG917516:LDG917518 LNC917516:LNC917518 LWY917516:LWY917518 MGU917516:MGU917518 MQQ917516:MQQ917518 NAM917516:NAM917518 NKI917516:NKI917518 NUE917516:NUE917518 OEA917516:OEA917518 ONW917516:ONW917518 OXS917516:OXS917518 PHO917516:PHO917518 PRK917516:PRK917518 QBG917516:QBG917518 QLC917516:QLC917518 QUY917516:QUY917518 REU917516:REU917518 ROQ917516:ROQ917518 RYM917516:RYM917518 SII917516:SII917518 SSE917516:SSE917518 TCA917516:TCA917518 TLW917516:TLW917518 TVS917516:TVS917518 UFO917516:UFO917518 UPK917516:UPK917518 UZG917516:UZG917518 VJC917516:VJC917518 VSY917516:VSY917518 WCU917516:WCU917518 WMQ917516:WMQ917518 WWM917516:WWM917518 AE983052:AE983054 KA983052:KA983054 TW983052:TW983054 ADS983052:ADS983054 ANO983052:ANO983054 AXK983052:AXK983054 BHG983052:BHG983054 BRC983052:BRC983054 CAY983052:CAY983054 CKU983052:CKU983054 CUQ983052:CUQ983054 DEM983052:DEM983054 DOI983052:DOI983054 DYE983052:DYE983054 EIA983052:EIA983054 ERW983052:ERW983054 FBS983052:FBS983054 FLO983052:FLO983054 FVK983052:FVK983054 GFG983052:GFG983054 GPC983052:GPC983054 GYY983052:GYY983054 HIU983052:HIU983054 HSQ983052:HSQ983054 ICM983052:ICM983054 IMI983052:IMI983054 IWE983052:IWE983054 JGA983052:JGA983054 JPW983052:JPW983054 JZS983052:JZS983054 KJO983052:KJO983054 KTK983052:KTK983054 LDG983052:LDG983054 LNC983052:LNC983054 LWY983052:LWY983054 MGU983052:MGU983054 MQQ983052:MQQ983054 NAM983052:NAM983054 NKI983052:NKI983054 NUE983052:NUE983054 OEA983052:OEA983054 ONW983052:ONW983054 OXS983052:OXS983054 PHO983052:PHO983054 PRK983052:PRK983054 QBG983052:QBG983054 QLC983052:QLC983054 QUY983052:QUY983054 REU983052:REU983054 ROQ983052:ROQ983054 RYM983052:RYM983054 SII983052:SII983054 SSE983052:SSE983054 TCA983052:TCA983054 TLW983052:TLW983054 TVS983052:TVS983054 UFO983052:UFO983054 UPK983052:UPK983054 UZG983052:UZG983054 VJC983052:VJC983054 VSY983052:VSY983054 WCU983052:WCU983054 WMQ983052:WMQ983054 WWM983052:WWM983054 AC12:AC14 JY12:JY14 TU12:TU14 ADQ12:ADQ14 ANM12:ANM14 AXI12:AXI14 BHE12:BHE14 BRA12:BRA14 CAW12:CAW14 CKS12:CKS14 CUO12:CUO14 DEK12:DEK14 DOG12:DOG14 DYC12:DYC14 EHY12:EHY14 ERU12:ERU14 FBQ12:FBQ14 FLM12:FLM14 FVI12:FVI14 GFE12:GFE14 GPA12:GPA14 GYW12:GYW14 HIS12:HIS14 HSO12:HSO14 ICK12:ICK14 IMG12:IMG14 IWC12:IWC14 JFY12:JFY14 JPU12:JPU14 JZQ12:JZQ14 KJM12:KJM14 KTI12:KTI14 LDE12:LDE14 LNA12:LNA14 LWW12:LWW14 MGS12:MGS14 MQO12:MQO14 NAK12:NAK14 NKG12:NKG14 NUC12:NUC14 ODY12:ODY14 ONU12:ONU14 OXQ12:OXQ14 PHM12:PHM14 PRI12:PRI14 QBE12:QBE14 QLA12:QLA14 QUW12:QUW14 RES12:RES14 ROO12:ROO14 RYK12:RYK14 SIG12:SIG14 SSC12:SSC14 TBY12:TBY14 TLU12:TLU14 TVQ12:TVQ14 UFM12:UFM14 UPI12:UPI14 UZE12:UZE14 VJA12:VJA14 VSW12:VSW14 WCS12:WCS14 WMO12:WMO14 WWK12:WWK14 AC65548:AC65550 JY65548:JY65550 TU65548:TU65550 ADQ65548:ADQ65550 ANM65548:ANM65550 AXI65548:AXI65550 BHE65548:BHE65550 BRA65548:BRA65550 CAW65548:CAW65550 CKS65548:CKS65550 CUO65548:CUO65550 DEK65548:DEK65550 DOG65548:DOG65550 DYC65548:DYC65550 EHY65548:EHY65550 ERU65548:ERU65550 FBQ65548:FBQ65550 FLM65548:FLM65550 FVI65548:FVI65550 GFE65548:GFE65550 GPA65548:GPA65550 GYW65548:GYW65550 HIS65548:HIS65550 HSO65548:HSO65550 ICK65548:ICK65550 IMG65548:IMG65550 IWC65548:IWC65550 JFY65548:JFY65550 JPU65548:JPU65550 JZQ65548:JZQ65550 KJM65548:KJM65550 KTI65548:KTI65550 LDE65548:LDE65550 LNA65548:LNA65550 LWW65548:LWW65550 MGS65548:MGS65550 MQO65548:MQO65550 NAK65548:NAK65550 NKG65548:NKG65550 NUC65548:NUC65550 ODY65548:ODY65550 ONU65548:ONU65550 OXQ65548:OXQ65550 PHM65548:PHM65550 PRI65548:PRI65550 QBE65548:QBE65550 QLA65548:QLA65550 QUW65548:QUW65550 RES65548:RES65550 ROO65548:ROO65550 RYK65548:RYK65550 SIG65548:SIG65550 SSC65548:SSC65550 TBY65548:TBY65550 TLU65548:TLU65550 TVQ65548:TVQ65550 UFM65548:UFM65550 UPI65548:UPI65550 UZE65548:UZE65550 VJA65548:VJA65550 VSW65548:VSW65550 WCS65548:WCS65550 WMO65548:WMO65550 WWK65548:WWK65550 AC131084:AC131086 JY131084:JY131086 TU131084:TU131086 ADQ131084:ADQ131086 ANM131084:ANM131086 AXI131084:AXI131086 BHE131084:BHE131086 BRA131084:BRA131086 CAW131084:CAW131086 CKS131084:CKS131086 CUO131084:CUO131086 DEK131084:DEK131086 DOG131084:DOG131086 DYC131084:DYC131086 EHY131084:EHY131086 ERU131084:ERU131086 FBQ131084:FBQ131086 FLM131084:FLM131086 FVI131084:FVI131086 GFE131084:GFE131086 GPA131084:GPA131086 GYW131084:GYW131086 HIS131084:HIS131086 HSO131084:HSO131086 ICK131084:ICK131086 IMG131084:IMG131086 IWC131084:IWC131086 JFY131084:JFY131086 JPU131084:JPU131086 JZQ131084:JZQ131086 KJM131084:KJM131086 KTI131084:KTI131086 LDE131084:LDE131086 LNA131084:LNA131086 LWW131084:LWW131086 MGS131084:MGS131086 MQO131084:MQO131086 NAK131084:NAK131086 NKG131084:NKG131086 NUC131084:NUC131086 ODY131084:ODY131086 ONU131084:ONU131086 OXQ131084:OXQ131086 PHM131084:PHM131086 PRI131084:PRI131086 QBE131084:QBE131086 QLA131084:QLA131086 QUW131084:QUW131086 RES131084:RES131086 ROO131084:ROO131086 RYK131084:RYK131086 SIG131084:SIG131086 SSC131084:SSC131086 TBY131084:TBY131086 TLU131084:TLU131086 TVQ131084:TVQ131086 UFM131084:UFM131086 UPI131084:UPI131086 UZE131084:UZE131086 VJA131084:VJA131086 VSW131084:VSW131086 WCS131084:WCS131086 WMO131084:WMO131086 WWK131084:WWK131086 AC196620:AC196622 JY196620:JY196622 TU196620:TU196622 ADQ196620:ADQ196622 ANM196620:ANM196622 AXI196620:AXI196622 BHE196620:BHE196622 BRA196620:BRA196622 CAW196620:CAW196622 CKS196620:CKS196622 CUO196620:CUO196622 DEK196620:DEK196622 DOG196620:DOG196622 DYC196620:DYC196622 EHY196620:EHY196622 ERU196620:ERU196622 FBQ196620:FBQ196622 FLM196620:FLM196622 FVI196620:FVI196622 GFE196620:GFE196622 GPA196620:GPA196622 GYW196620:GYW196622 HIS196620:HIS196622 HSO196620:HSO196622 ICK196620:ICK196622 IMG196620:IMG196622 IWC196620:IWC196622 JFY196620:JFY196622 JPU196620:JPU196622 JZQ196620:JZQ196622 KJM196620:KJM196622 KTI196620:KTI196622 LDE196620:LDE196622 LNA196620:LNA196622 LWW196620:LWW196622 MGS196620:MGS196622 MQO196620:MQO196622 NAK196620:NAK196622 NKG196620:NKG196622 NUC196620:NUC196622 ODY196620:ODY196622 ONU196620:ONU196622 OXQ196620:OXQ196622 PHM196620:PHM196622 PRI196620:PRI196622 QBE196620:QBE196622 QLA196620:QLA196622 QUW196620:QUW196622 RES196620:RES196622 ROO196620:ROO196622 RYK196620:RYK196622 SIG196620:SIG196622 SSC196620:SSC196622 TBY196620:TBY196622 TLU196620:TLU196622 TVQ196620:TVQ196622 UFM196620:UFM196622 UPI196620:UPI196622 UZE196620:UZE196622 VJA196620:VJA196622 VSW196620:VSW196622 WCS196620:WCS196622 WMO196620:WMO196622 WWK196620:WWK196622 AC262156:AC262158 JY262156:JY262158 TU262156:TU262158 ADQ262156:ADQ262158 ANM262156:ANM262158 AXI262156:AXI262158 BHE262156:BHE262158 BRA262156:BRA262158 CAW262156:CAW262158 CKS262156:CKS262158 CUO262156:CUO262158 DEK262156:DEK262158 DOG262156:DOG262158 DYC262156:DYC262158 EHY262156:EHY262158 ERU262156:ERU262158 FBQ262156:FBQ262158 FLM262156:FLM262158 FVI262156:FVI262158 GFE262156:GFE262158 GPA262156:GPA262158 GYW262156:GYW262158 HIS262156:HIS262158 HSO262156:HSO262158 ICK262156:ICK262158 IMG262156:IMG262158 IWC262156:IWC262158 JFY262156:JFY262158 JPU262156:JPU262158 JZQ262156:JZQ262158 KJM262156:KJM262158 KTI262156:KTI262158 LDE262156:LDE262158 LNA262156:LNA262158 LWW262156:LWW262158 MGS262156:MGS262158 MQO262156:MQO262158 NAK262156:NAK262158 NKG262156:NKG262158 NUC262156:NUC262158 ODY262156:ODY262158 ONU262156:ONU262158 OXQ262156:OXQ262158 PHM262156:PHM262158 PRI262156:PRI262158 QBE262156:QBE262158 QLA262156:QLA262158 QUW262156:QUW262158 RES262156:RES262158 ROO262156:ROO262158 RYK262156:RYK262158 SIG262156:SIG262158 SSC262156:SSC262158 TBY262156:TBY262158 TLU262156:TLU262158 TVQ262156:TVQ262158 UFM262156:UFM262158 UPI262156:UPI262158 UZE262156:UZE262158 VJA262156:VJA262158 VSW262156:VSW262158 WCS262156:WCS262158 WMO262156:WMO262158 WWK262156:WWK262158 AC327692:AC327694 JY327692:JY327694 TU327692:TU327694 ADQ327692:ADQ327694 ANM327692:ANM327694 AXI327692:AXI327694 BHE327692:BHE327694 BRA327692:BRA327694 CAW327692:CAW327694 CKS327692:CKS327694 CUO327692:CUO327694 DEK327692:DEK327694 DOG327692:DOG327694 DYC327692:DYC327694 EHY327692:EHY327694 ERU327692:ERU327694 FBQ327692:FBQ327694 FLM327692:FLM327694 FVI327692:FVI327694 GFE327692:GFE327694 GPA327692:GPA327694 GYW327692:GYW327694 HIS327692:HIS327694 HSO327692:HSO327694 ICK327692:ICK327694 IMG327692:IMG327694 IWC327692:IWC327694 JFY327692:JFY327694 JPU327692:JPU327694 JZQ327692:JZQ327694 KJM327692:KJM327694 KTI327692:KTI327694 LDE327692:LDE327694 LNA327692:LNA327694 LWW327692:LWW327694 MGS327692:MGS327694 MQO327692:MQO327694 NAK327692:NAK327694 NKG327692:NKG327694 NUC327692:NUC327694 ODY327692:ODY327694 ONU327692:ONU327694 OXQ327692:OXQ327694 PHM327692:PHM327694 PRI327692:PRI327694 QBE327692:QBE327694 QLA327692:QLA327694 QUW327692:QUW327694 RES327692:RES327694 ROO327692:ROO327694 RYK327692:RYK327694 SIG327692:SIG327694 SSC327692:SSC327694 TBY327692:TBY327694 TLU327692:TLU327694 TVQ327692:TVQ327694 UFM327692:UFM327694 UPI327692:UPI327694 UZE327692:UZE327694 VJA327692:VJA327694 VSW327692:VSW327694 WCS327692:WCS327694 WMO327692:WMO327694 WWK327692:WWK327694 AC393228:AC393230 JY393228:JY393230 TU393228:TU393230 ADQ393228:ADQ393230 ANM393228:ANM393230 AXI393228:AXI393230 BHE393228:BHE393230 BRA393228:BRA393230 CAW393228:CAW393230 CKS393228:CKS393230 CUO393228:CUO393230 DEK393228:DEK393230 DOG393228:DOG393230 DYC393228:DYC393230 EHY393228:EHY393230 ERU393228:ERU393230 FBQ393228:FBQ393230 FLM393228:FLM393230 FVI393228:FVI393230 GFE393228:GFE393230 GPA393228:GPA393230 GYW393228:GYW393230 HIS393228:HIS393230 HSO393228:HSO393230 ICK393228:ICK393230 IMG393228:IMG393230 IWC393228:IWC393230 JFY393228:JFY393230 JPU393228:JPU393230 JZQ393228:JZQ393230 KJM393228:KJM393230 KTI393228:KTI393230 LDE393228:LDE393230 LNA393228:LNA393230 LWW393228:LWW393230 MGS393228:MGS393230 MQO393228:MQO393230 NAK393228:NAK393230 NKG393228:NKG393230 NUC393228:NUC393230 ODY393228:ODY393230 ONU393228:ONU393230 OXQ393228:OXQ393230 PHM393228:PHM393230 PRI393228:PRI393230 QBE393228:QBE393230 QLA393228:QLA393230 QUW393228:QUW393230 RES393228:RES393230 ROO393228:ROO393230 RYK393228:RYK393230 SIG393228:SIG393230 SSC393228:SSC393230 TBY393228:TBY393230 TLU393228:TLU393230 TVQ393228:TVQ393230 UFM393228:UFM393230 UPI393228:UPI393230 UZE393228:UZE393230 VJA393228:VJA393230 VSW393228:VSW393230 WCS393228:WCS393230 WMO393228:WMO393230 WWK393228:WWK393230 AC458764:AC458766 JY458764:JY458766 TU458764:TU458766 ADQ458764:ADQ458766 ANM458764:ANM458766 AXI458764:AXI458766 BHE458764:BHE458766 BRA458764:BRA458766 CAW458764:CAW458766 CKS458764:CKS458766 CUO458764:CUO458766 DEK458764:DEK458766 DOG458764:DOG458766 DYC458764:DYC458766 EHY458764:EHY458766 ERU458764:ERU458766 FBQ458764:FBQ458766 FLM458764:FLM458766 FVI458764:FVI458766 GFE458764:GFE458766 GPA458764:GPA458766 GYW458764:GYW458766 HIS458764:HIS458766 HSO458764:HSO458766 ICK458764:ICK458766 IMG458764:IMG458766 IWC458764:IWC458766 JFY458764:JFY458766 JPU458764:JPU458766 JZQ458764:JZQ458766 KJM458764:KJM458766 KTI458764:KTI458766 LDE458764:LDE458766 LNA458764:LNA458766 LWW458764:LWW458766 MGS458764:MGS458766 MQO458764:MQO458766 NAK458764:NAK458766 NKG458764:NKG458766 NUC458764:NUC458766 ODY458764:ODY458766 ONU458764:ONU458766 OXQ458764:OXQ458766 PHM458764:PHM458766 PRI458764:PRI458766 QBE458764:QBE458766 QLA458764:QLA458766 QUW458764:QUW458766 RES458764:RES458766 ROO458764:ROO458766 RYK458764:RYK458766 SIG458764:SIG458766 SSC458764:SSC458766 TBY458764:TBY458766 TLU458764:TLU458766 TVQ458764:TVQ458766 UFM458764:UFM458766 UPI458764:UPI458766 UZE458764:UZE458766 VJA458764:VJA458766 VSW458764:VSW458766 WCS458764:WCS458766 WMO458764:WMO458766 WWK458764:WWK458766 AC524300:AC524302 JY524300:JY524302 TU524300:TU524302 ADQ524300:ADQ524302 ANM524300:ANM524302 AXI524300:AXI524302 BHE524300:BHE524302 BRA524300:BRA524302 CAW524300:CAW524302 CKS524300:CKS524302 CUO524300:CUO524302 DEK524300:DEK524302 DOG524300:DOG524302 DYC524300:DYC524302 EHY524300:EHY524302 ERU524300:ERU524302 FBQ524300:FBQ524302 FLM524300:FLM524302 FVI524300:FVI524302 GFE524300:GFE524302 GPA524300:GPA524302 GYW524300:GYW524302 HIS524300:HIS524302 HSO524300:HSO524302 ICK524300:ICK524302 IMG524300:IMG524302 IWC524300:IWC524302 JFY524300:JFY524302 JPU524300:JPU524302 JZQ524300:JZQ524302 KJM524300:KJM524302 KTI524300:KTI524302 LDE524300:LDE524302 LNA524300:LNA524302 LWW524300:LWW524302 MGS524300:MGS524302 MQO524300:MQO524302 NAK524300:NAK524302 NKG524300:NKG524302 NUC524300:NUC524302 ODY524300:ODY524302 ONU524300:ONU524302 OXQ524300:OXQ524302 PHM524300:PHM524302 PRI524300:PRI524302 QBE524300:QBE524302 QLA524300:QLA524302 QUW524300:QUW524302 RES524300:RES524302 ROO524300:ROO524302 RYK524300:RYK524302 SIG524300:SIG524302 SSC524300:SSC524302 TBY524300:TBY524302 TLU524300:TLU524302 TVQ524300:TVQ524302 UFM524300:UFM524302 UPI524300:UPI524302 UZE524300:UZE524302 VJA524300:VJA524302 VSW524300:VSW524302 WCS524300:WCS524302 WMO524300:WMO524302 WWK524300:WWK524302 AC589836:AC589838 JY589836:JY589838 TU589836:TU589838 ADQ589836:ADQ589838 ANM589836:ANM589838 AXI589836:AXI589838 BHE589836:BHE589838 BRA589836:BRA589838 CAW589836:CAW589838 CKS589836:CKS589838 CUO589836:CUO589838 DEK589836:DEK589838 DOG589836:DOG589838 DYC589836:DYC589838 EHY589836:EHY589838 ERU589836:ERU589838 FBQ589836:FBQ589838 FLM589836:FLM589838 FVI589836:FVI589838 GFE589836:GFE589838 GPA589836:GPA589838 GYW589836:GYW589838 HIS589836:HIS589838 HSO589836:HSO589838 ICK589836:ICK589838 IMG589836:IMG589838 IWC589836:IWC589838 JFY589836:JFY589838 JPU589836:JPU589838 JZQ589836:JZQ589838 KJM589836:KJM589838 KTI589836:KTI589838 LDE589836:LDE589838 LNA589836:LNA589838 LWW589836:LWW589838 MGS589836:MGS589838 MQO589836:MQO589838 NAK589836:NAK589838 NKG589836:NKG589838 NUC589836:NUC589838 ODY589836:ODY589838 ONU589836:ONU589838 OXQ589836:OXQ589838 PHM589836:PHM589838 PRI589836:PRI589838 QBE589836:QBE589838 QLA589836:QLA589838 QUW589836:QUW589838 RES589836:RES589838 ROO589836:ROO589838 RYK589836:RYK589838 SIG589836:SIG589838 SSC589836:SSC589838 TBY589836:TBY589838 TLU589836:TLU589838 TVQ589836:TVQ589838 UFM589836:UFM589838 UPI589836:UPI589838 UZE589836:UZE589838 VJA589836:VJA589838 VSW589836:VSW589838 WCS589836:WCS589838 WMO589836:WMO589838 WWK589836:WWK589838 AC655372:AC655374 JY655372:JY655374 TU655372:TU655374 ADQ655372:ADQ655374 ANM655372:ANM655374 AXI655372:AXI655374 BHE655372:BHE655374 BRA655372:BRA655374 CAW655372:CAW655374 CKS655372:CKS655374 CUO655372:CUO655374 DEK655372:DEK655374 DOG655372:DOG655374 DYC655372:DYC655374 EHY655372:EHY655374 ERU655372:ERU655374 FBQ655372:FBQ655374 FLM655372:FLM655374 FVI655372:FVI655374 GFE655372:GFE655374 GPA655372:GPA655374 GYW655372:GYW655374 HIS655372:HIS655374 HSO655372:HSO655374 ICK655372:ICK655374 IMG655372:IMG655374 IWC655372:IWC655374 JFY655372:JFY655374 JPU655372:JPU655374 JZQ655372:JZQ655374 KJM655372:KJM655374 KTI655372:KTI655374 LDE655372:LDE655374 LNA655372:LNA655374 LWW655372:LWW655374 MGS655372:MGS655374 MQO655372:MQO655374 NAK655372:NAK655374 NKG655372:NKG655374 NUC655372:NUC655374 ODY655372:ODY655374 ONU655372:ONU655374 OXQ655372:OXQ655374 PHM655372:PHM655374 PRI655372:PRI655374 QBE655372:QBE655374 QLA655372:QLA655374 QUW655372:QUW655374 RES655372:RES655374 ROO655372:ROO655374 RYK655372:RYK655374 SIG655372:SIG655374 SSC655372:SSC655374 TBY655372:TBY655374 TLU655372:TLU655374 TVQ655372:TVQ655374 UFM655372:UFM655374 UPI655372:UPI655374 UZE655372:UZE655374 VJA655372:VJA655374 VSW655372:VSW655374 WCS655372:WCS655374 WMO655372:WMO655374 WWK655372:WWK655374 AC720908:AC720910 JY720908:JY720910 TU720908:TU720910 ADQ720908:ADQ720910 ANM720908:ANM720910 AXI720908:AXI720910 BHE720908:BHE720910 BRA720908:BRA720910 CAW720908:CAW720910 CKS720908:CKS720910 CUO720908:CUO720910 DEK720908:DEK720910 DOG720908:DOG720910 DYC720908:DYC720910 EHY720908:EHY720910 ERU720908:ERU720910 FBQ720908:FBQ720910 FLM720908:FLM720910 FVI720908:FVI720910 GFE720908:GFE720910 GPA720908:GPA720910 GYW720908:GYW720910 HIS720908:HIS720910 HSO720908:HSO720910 ICK720908:ICK720910 IMG720908:IMG720910 IWC720908:IWC720910 JFY720908:JFY720910 JPU720908:JPU720910 JZQ720908:JZQ720910 KJM720908:KJM720910 KTI720908:KTI720910 LDE720908:LDE720910 LNA720908:LNA720910 LWW720908:LWW720910 MGS720908:MGS720910 MQO720908:MQO720910 NAK720908:NAK720910 NKG720908:NKG720910 NUC720908:NUC720910 ODY720908:ODY720910 ONU720908:ONU720910 OXQ720908:OXQ720910 PHM720908:PHM720910 PRI720908:PRI720910 QBE720908:QBE720910 QLA720908:QLA720910 QUW720908:QUW720910 RES720908:RES720910 ROO720908:ROO720910 RYK720908:RYK720910 SIG720908:SIG720910 SSC720908:SSC720910 TBY720908:TBY720910 TLU720908:TLU720910 TVQ720908:TVQ720910 UFM720908:UFM720910 UPI720908:UPI720910 UZE720908:UZE720910 VJA720908:VJA720910 VSW720908:VSW720910 WCS720908:WCS720910 WMO720908:WMO720910 WWK720908:WWK720910 AC786444:AC786446 JY786444:JY786446 TU786444:TU786446 ADQ786444:ADQ786446 ANM786444:ANM786446 AXI786444:AXI786446 BHE786444:BHE786446 BRA786444:BRA786446 CAW786444:CAW786446 CKS786444:CKS786446 CUO786444:CUO786446 DEK786444:DEK786446 DOG786444:DOG786446 DYC786444:DYC786446 EHY786444:EHY786446 ERU786444:ERU786446 FBQ786444:FBQ786446 FLM786444:FLM786446 FVI786444:FVI786446 GFE786444:GFE786446 GPA786444:GPA786446 GYW786444:GYW786446 HIS786444:HIS786446 HSO786444:HSO786446 ICK786444:ICK786446 IMG786444:IMG786446 IWC786444:IWC786446 JFY786444:JFY786446 JPU786444:JPU786446 JZQ786444:JZQ786446 KJM786444:KJM786446 KTI786444:KTI786446 LDE786444:LDE786446 LNA786444:LNA786446 LWW786444:LWW786446 MGS786444:MGS786446 MQO786444:MQO786446 NAK786444:NAK786446 NKG786444:NKG786446 NUC786444:NUC786446 ODY786444:ODY786446 ONU786444:ONU786446 OXQ786444:OXQ786446 PHM786444:PHM786446 PRI786444:PRI786446 QBE786444:QBE786446 QLA786444:QLA786446 QUW786444:QUW786446 RES786444:RES786446 ROO786444:ROO786446 RYK786444:RYK786446 SIG786444:SIG786446 SSC786444:SSC786446 TBY786444:TBY786446 TLU786444:TLU786446 TVQ786444:TVQ786446 UFM786444:UFM786446 UPI786444:UPI786446 UZE786444:UZE786446 VJA786444:VJA786446 VSW786444:VSW786446 WCS786444:WCS786446 WMO786444:WMO786446 WWK786444:WWK786446 AC851980:AC851982 JY851980:JY851982 TU851980:TU851982 ADQ851980:ADQ851982 ANM851980:ANM851982 AXI851980:AXI851982 BHE851980:BHE851982 BRA851980:BRA851982 CAW851980:CAW851982 CKS851980:CKS851982 CUO851980:CUO851982 DEK851980:DEK851982 DOG851980:DOG851982 DYC851980:DYC851982 EHY851980:EHY851982 ERU851980:ERU851982 FBQ851980:FBQ851982 FLM851980:FLM851982 FVI851980:FVI851982 GFE851980:GFE851982 GPA851980:GPA851982 GYW851980:GYW851982 HIS851980:HIS851982 HSO851980:HSO851982 ICK851980:ICK851982 IMG851980:IMG851982 IWC851980:IWC851982 JFY851980:JFY851982 JPU851980:JPU851982 JZQ851980:JZQ851982 KJM851980:KJM851982 KTI851980:KTI851982 LDE851980:LDE851982 LNA851980:LNA851982 LWW851980:LWW851982 MGS851980:MGS851982 MQO851980:MQO851982 NAK851980:NAK851982 NKG851980:NKG851982 NUC851980:NUC851982 ODY851980:ODY851982 ONU851980:ONU851982 OXQ851980:OXQ851982 PHM851980:PHM851982 PRI851980:PRI851982 QBE851980:QBE851982 QLA851980:QLA851982 QUW851980:QUW851982 RES851980:RES851982 ROO851980:ROO851982 RYK851980:RYK851982 SIG851980:SIG851982 SSC851980:SSC851982 TBY851980:TBY851982 TLU851980:TLU851982 TVQ851980:TVQ851982 UFM851980:UFM851982 UPI851980:UPI851982 UZE851980:UZE851982 VJA851980:VJA851982 VSW851980:VSW851982 WCS851980:WCS851982 WMO851980:WMO851982 WWK851980:WWK851982 AC917516:AC917518 JY917516:JY917518 TU917516:TU917518 ADQ917516:ADQ917518 ANM917516:ANM917518 AXI917516:AXI917518 BHE917516:BHE917518 BRA917516:BRA917518 CAW917516:CAW917518 CKS917516:CKS917518 CUO917516:CUO917518 DEK917516:DEK917518 DOG917516:DOG917518 DYC917516:DYC917518 EHY917516:EHY917518 ERU917516:ERU917518 FBQ917516:FBQ917518 FLM917516:FLM917518 FVI917516:FVI917518 GFE917516:GFE917518 GPA917516:GPA917518 GYW917516:GYW917518 HIS917516:HIS917518 HSO917516:HSO917518 ICK917516:ICK917518 IMG917516:IMG917518 IWC917516:IWC917518 JFY917516:JFY917518 JPU917516:JPU917518 JZQ917516:JZQ917518 KJM917516:KJM917518 KTI917516:KTI917518 LDE917516:LDE917518 LNA917516:LNA917518 LWW917516:LWW917518 MGS917516:MGS917518 MQO917516:MQO917518 NAK917516:NAK917518 NKG917516:NKG917518 NUC917516:NUC917518 ODY917516:ODY917518 ONU917516:ONU917518 OXQ917516:OXQ917518 PHM917516:PHM917518 PRI917516:PRI917518 QBE917516:QBE917518 QLA917516:QLA917518 QUW917516:QUW917518 RES917516:RES917518 ROO917516:ROO917518 RYK917516:RYK917518 SIG917516:SIG917518 SSC917516:SSC917518 TBY917516:TBY917518 TLU917516:TLU917518 TVQ917516:TVQ917518 UFM917516:UFM917518 UPI917516:UPI917518 UZE917516:UZE917518 VJA917516:VJA917518 VSW917516:VSW917518 WCS917516:WCS917518 WMO917516:WMO917518 WWK917516:WWK917518 AC983052:AC983054 JY983052:JY983054 TU983052:TU983054 ADQ983052:ADQ983054 ANM983052:ANM983054 AXI983052:AXI983054 BHE983052:BHE983054 BRA983052:BRA983054 CAW983052:CAW983054 CKS983052:CKS983054 CUO983052:CUO983054 DEK983052:DEK983054 DOG983052:DOG983054 DYC983052:DYC983054 EHY983052:EHY983054 ERU983052:ERU983054 FBQ983052:FBQ983054 FLM983052:FLM983054 FVI983052:FVI983054 GFE983052:GFE983054 GPA983052:GPA983054 GYW983052:GYW983054 HIS983052:HIS983054 HSO983052:HSO983054 ICK983052:ICK983054 IMG983052:IMG983054 IWC983052:IWC983054 JFY983052:JFY983054 JPU983052:JPU983054 JZQ983052:JZQ983054 KJM983052:KJM983054 KTI983052:KTI983054 LDE983052:LDE983054 LNA983052:LNA983054 LWW983052:LWW983054 MGS983052:MGS983054 MQO983052:MQO983054 NAK983052:NAK983054 NKG983052:NKG983054 NUC983052:NUC983054 ODY983052:ODY983054 ONU983052:ONU983054 OXQ983052:OXQ983054 PHM983052:PHM983054 PRI983052:PRI983054 QBE983052:QBE983054 QLA983052:QLA983054 QUW983052:QUW983054 RES983052:RES983054 ROO983052:ROO983054 RYK983052:RYK983054 SIG983052:SIG983054 SSC983052:SSC983054 TBY983052:TBY983054 TLU983052:TLU983054 TVQ983052:TVQ983054 UFM983052:UFM983054 UPI983052:UPI983054 UZE983052:UZE983054 VJA983052:VJA983054 VSW983052:VSW983054 WCS983052:WCS983054 WMO983052:WMO983054 WWK983052:WWK983054 Y22:Y24 JU22:JU24 TQ22:TQ24 ADM22:ADM24 ANI22:ANI24 AXE22:AXE24 BHA22:BHA24 BQW22:BQW24 CAS22:CAS24 CKO22:CKO24 CUK22:CUK24 DEG22:DEG24 DOC22:DOC24 DXY22:DXY24 EHU22:EHU24 ERQ22:ERQ24 FBM22:FBM24 FLI22:FLI24 FVE22:FVE24 GFA22:GFA24 GOW22:GOW24 GYS22:GYS24 HIO22:HIO24 HSK22:HSK24 ICG22:ICG24 IMC22:IMC24 IVY22:IVY24 JFU22:JFU24 JPQ22:JPQ24 JZM22:JZM24 KJI22:KJI24 KTE22:KTE24 LDA22:LDA24 LMW22:LMW24 LWS22:LWS24 MGO22:MGO24 MQK22:MQK24 NAG22:NAG24 NKC22:NKC24 NTY22:NTY24 ODU22:ODU24 ONQ22:ONQ24 OXM22:OXM24 PHI22:PHI24 PRE22:PRE24 QBA22:QBA24 QKW22:QKW24 QUS22:QUS24 REO22:REO24 ROK22:ROK24 RYG22:RYG24 SIC22:SIC24 SRY22:SRY24 TBU22:TBU24 TLQ22:TLQ24 TVM22:TVM24 UFI22:UFI24 UPE22:UPE24 UZA22:UZA24 VIW22:VIW24 VSS22:VSS24 WCO22:WCO24 WMK22:WMK24 WWG22:WWG24 Y65558:Y65560 JU65558:JU65560 TQ65558:TQ65560 ADM65558:ADM65560 ANI65558:ANI65560 AXE65558:AXE65560 BHA65558:BHA65560 BQW65558:BQW65560 CAS65558:CAS65560 CKO65558:CKO65560 CUK65558:CUK65560 DEG65558:DEG65560 DOC65558:DOC65560 DXY65558:DXY65560 EHU65558:EHU65560 ERQ65558:ERQ65560 FBM65558:FBM65560 FLI65558:FLI65560 FVE65558:FVE65560 GFA65558:GFA65560 GOW65558:GOW65560 GYS65558:GYS65560 HIO65558:HIO65560 HSK65558:HSK65560 ICG65558:ICG65560 IMC65558:IMC65560 IVY65558:IVY65560 JFU65558:JFU65560 JPQ65558:JPQ65560 JZM65558:JZM65560 KJI65558:KJI65560 KTE65558:KTE65560 LDA65558:LDA65560 LMW65558:LMW65560 LWS65558:LWS65560 MGO65558:MGO65560 MQK65558:MQK65560 NAG65558:NAG65560 NKC65558:NKC65560 NTY65558:NTY65560 ODU65558:ODU65560 ONQ65558:ONQ65560 OXM65558:OXM65560 PHI65558:PHI65560 PRE65558:PRE65560 QBA65558:QBA65560 QKW65558:QKW65560 QUS65558:QUS65560 REO65558:REO65560 ROK65558:ROK65560 RYG65558:RYG65560 SIC65558:SIC65560 SRY65558:SRY65560 TBU65558:TBU65560 TLQ65558:TLQ65560 TVM65558:TVM65560 UFI65558:UFI65560 UPE65558:UPE65560 UZA65558:UZA65560 VIW65558:VIW65560 VSS65558:VSS65560 WCO65558:WCO65560 WMK65558:WMK65560 WWG65558:WWG65560 Y131094:Y131096 JU131094:JU131096 TQ131094:TQ131096 ADM131094:ADM131096 ANI131094:ANI131096 AXE131094:AXE131096 BHA131094:BHA131096 BQW131094:BQW131096 CAS131094:CAS131096 CKO131094:CKO131096 CUK131094:CUK131096 DEG131094:DEG131096 DOC131094:DOC131096 DXY131094:DXY131096 EHU131094:EHU131096 ERQ131094:ERQ131096 FBM131094:FBM131096 FLI131094:FLI131096 FVE131094:FVE131096 GFA131094:GFA131096 GOW131094:GOW131096 GYS131094:GYS131096 HIO131094:HIO131096 HSK131094:HSK131096 ICG131094:ICG131096 IMC131094:IMC131096 IVY131094:IVY131096 JFU131094:JFU131096 JPQ131094:JPQ131096 JZM131094:JZM131096 KJI131094:KJI131096 KTE131094:KTE131096 LDA131094:LDA131096 LMW131094:LMW131096 LWS131094:LWS131096 MGO131094:MGO131096 MQK131094:MQK131096 NAG131094:NAG131096 NKC131094:NKC131096 NTY131094:NTY131096 ODU131094:ODU131096 ONQ131094:ONQ131096 OXM131094:OXM131096 PHI131094:PHI131096 PRE131094:PRE131096 QBA131094:QBA131096 QKW131094:QKW131096 QUS131094:QUS131096 REO131094:REO131096 ROK131094:ROK131096 RYG131094:RYG131096 SIC131094:SIC131096 SRY131094:SRY131096 TBU131094:TBU131096 TLQ131094:TLQ131096 TVM131094:TVM131096 UFI131094:UFI131096 UPE131094:UPE131096 UZA131094:UZA131096 VIW131094:VIW131096 VSS131094:VSS131096 WCO131094:WCO131096 WMK131094:WMK131096 WWG131094:WWG131096 Y196630:Y196632 JU196630:JU196632 TQ196630:TQ196632 ADM196630:ADM196632 ANI196630:ANI196632 AXE196630:AXE196632 BHA196630:BHA196632 BQW196630:BQW196632 CAS196630:CAS196632 CKO196630:CKO196632 CUK196630:CUK196632 DEG196630:DEG196632 DOC196630:DOC196632 DXY196630:DXY196632 EHU196630:EHU196632 ERQ196630:ERQ196632 FBM196630:FBM196632 FLI196630:FLI196632 FVE196630:FVE196632 GFA196630:GFA196632 GOW196630:GOW196632 GYS196630:GYS196632 HIO196630:HIO196632 HSK196630:HSK196632 ICG196630:ICG196632 IMC196630:IMC196632 IVY196630:IVY196632 JFU196630:JFU196632 JPQ196630:JPQ196632 JZM196630:JZM196632 KJI196630:KJI196632 KTE196630:KTE196632 LDA196630:LDA196632 LMW196630:LMW196632 LWS196630:LWS196632 MGO196630:MGO196632 MQK196630:MQK196632 NAG196630:NAG196632 NKC196630:NKC196632 NTY196630:NTY196632 ODU196630:ODU196632 ONQ196630:ONQ196632 OXM196630:OXM196632 PHI196630:PHI196632 PRE196630:PRE196632 QBA196630:QBA196632 QKW196630:QKW196632 QUS196630:QUS196632 REO196630:REO196632 ROK196630:ROK196632 RYG196630:RYG196632 SIC196630:SIC196632 SRY196630:SRY196632 TBU196630:TBU196632 TLQ196630:TLQ196632 TVM196630:TVM196632 UFI196630:UFI196632 UPE196630:UPE196632 UZA196630:UZA196632 VIW196630:VIW196632 VSS196630:VSS196632 WCO196630:WCO196632 WMK196630:WMK196632 WWG196630:WWG196632 Y262166:Y262168 JU262166:JU262168 TQ262166:TQ262168 ADM262166:ADM262168 ANI262166:ANI262168 AXE262166:AXE262168 BHA262166:BHA262168 BQW262166:BQW262168 CAS262166:CAS262168 CKO262166:CKO262168 CUK262166:CUK262168 DEG262166:DEG262168 DOC262166:DOC262168 DXY262166:DXY262168 EHU262166:EHU262168 ERQ262166:ERQ262168 FBM262166:FBM262168 FLI262166:FLI262168 FVE262166:FVE262168 GFA262166:GFA262168 GOW262166:GOW262168 GYS262166:GYS262168 HIO262166:HIO262168 HSK262166:HSK262168 ICG262166:ICG262168 IMC262166:IMC262168 IVY262166:IVY262168 JFU262166:JFU262168 JPQ262166:JPQ262168 JZM262166:JZM262168 KJI262166:KJI262168 KTE262166:KTE262168 LDA262166:LDA262168 LMW262166:LMW262168 LWS262166:LWS262168 MGO262166:MGO262168 MQK262166:MQK262168 NAG262166:NAG262168 NKC262166:NKC262168 NTY262166:NTY262168 ODU262166:ODU262168 ONQ262166:ONQ262168 OXM262166:OXM262168 PHI262166:PHI262168 PRE262166:PRE262168 QBA262166:QBA262168 QKW262166:QKW262168 QUS262166:QUS262168 REO262166:REO262168 ROK262166:ROK262168 RYG262166:RYG262168 SIC262166:SIC262168 SRY262166:SRY262168 TBU262166:TBU262168 TLQ262166:TLQ262168 TVM262166:TVM262168 UFI262166:UFI262168 UPE262166:UPE262168 UZA262166:UZA262168 VIW262166:VIW262168 VSS262166:VSS262168 WCO262166:WCO262168 WMK262166:WMK262168 WWG262166:WWG262168 Y327702:Y327704 JU327702:JU327704 TQ327702:TQ327704 ADM327702:ADM327704 ANI327702:ANI327704 AXE327702:AXE327704 BHA327702:BHA327704 BQW327702:BQW327704 CAS327702:CAS327704 CKO327702:CKO327704 CUK327702:CUK327704 DEG327702:DEG327704 DOC327702:DOC327704 DXY327702:DXY327704 EHU327702:EHU327704 ERQ327702:ERQ327704 FBM327702:FBM327704 FLI327702:FLI327704 FVE327702:FVE327704 GFA327702:GFA327704 GOW327702:GOW327704 GYS327702:GYS327704 HIO327702:HIO327704 HSK327702:HSK327704 ICG327702:ICG327704 IMC327702:IMC327704 IVY327702:IVY327704 JFU327702:JFU327704 JPQ327702:JPQ327704 JZM327702:JZM327704 KJI327702:KJI327704 KTE327702:KTE327704 LDA327702:LDA327704 LMW327702:LMW327704 LWS327702:LWS327704 MGO327702:MGO327704 MQK327702:MQK327704 NAG327702:NAG327704 NKC327702:NKC327704 NTY327702:NTY327704 ODU327702:ODU327704 ONQ327702:ONQ327704 OXM327702:OXM327704 PHI327702:PHI327704 PRE327702:PRE327704 QBA327702:QBA327704 QKW327702:QKW327704 QUS327702:QUS327704 REO327702:REO327704 ROK327702:ROK327704 RYG327702:RYG327704 SIC327702:SIC327704 SRY327702:SRY327704 TBU327702:TBU327704 TLQ327702:TLQ327704 TVM327702:TVM327704 UFI327702:UFI327704 UPE327702:UPE327704 UZA327702:UZA327704 VIW327702:VIW327704 VSS327702:VSS327704 WCO327702:WCO327704 WMK327702:WMK327704 WWG327702:WWG327704 Y393238:Y393240 JU393238:JU393240 TQ393238:TQ393240 ADM393238:ADM393240 ANI393238:ANI393240 AXE393238:AXE393240 BHA393238:BHA393240 BQW393238:BQW393240 CAS393238:CAS393240 CKO393238:CKO393240 CUK393238:CUK393240 DEG393238:DEG393240 DOC393238:DOC393240 DXY393238:DXY393240 EHU393238:EHU393240 ERQ393238:ERQ393240 FBM393238:FBM393240 FLI393238:FLI393240 FVE393238:FVE393240 GFA393238:GFA393240 GOW393238:GOW393240 GYS393238:GYS393240 HIO393238:HIO393240 HSK393238:HSK393240 ICG393238:ICG393240 IMC393238:IMC393240 IVY393238:IVY393240 JFU393238:JFU393240 JPQ393238:JPQ393240 JZM393238:JZM393240 KJI393238:KJI393240 KTE393238:KTE393240 LDA393238:LDA393240 LMW393238:LMW393240 LWS393238:LWS393240 MGO393238:MGO393240 MQK393238:MQK393240 NAG393238:NAG393240 NKC393238:NKC393240 NTY393238:NTY393240 ODU393238:ODU393240 ONQ393238:ONQ393240 OXM393238:OXM393240 PHI393238:PHI393240 PRE393238:PRE393240 QBA393238:QBA393240 QKW393238:QKW393240 QUS393238:QUS393240 REO393238:REO393240 ROK393238:ROK393240 RYG393238:RYG393240 SIC393238:SIC393240 SRY393238:SRY393240 TBU393238:TBU393240 TLQ393238:TLQ393240 TVM393238:TVM393240 UFI393238:UFI393240 UPE393238:UPE393240 UZA393238:UZA393240 VIW393238:VIW393240 VSS393238:VSS393240 WCO393238:WCO393240 WMK393238:WMK393240 WWG393238:WWG393240 Y458774:Y458776 JU458774:JU458776 TQ458774:TQ458776 ADM458774:ADM458776 ANI458774:ANI458776 AXE458774:AXE458776 BHA458774:BHA458776 BQW458774:BQW458776 CAS458774:CAS458776 CKO458774:CKO458776 CUK458774:CUK458776 DEG458774:DEG458776 DOC458774:DOC458776 DXY458774:DXY458776 EHU458774:EHU458776 ERQ458774:ERQ458776 FBM458774:FBM458776 FLI458774:FLI458776 FVE458774:FVE458776 GFA458774:GFA458776 GOW458774:GOW458776 GYS458774:GYS458776 HIO458774:HIO458776 HSK458774:HSK458776 ICG458774:ICG458776 IMC458774:IMC458776 IVY458774:IVY458776 JFU458774:JFU458776 JPQ458774:JPQ458776 JZM458774:JZM458776 KJI458774:KJI458776 KTE458774:KTE458776 LDA458774:LDA458776 LMW458774:LMW458776 LWS458774:LWS458776 MGO458774:MGO458776 MQK458774:MQK458776 NAG458774:NAG458776 NKC458774:NKC458776 NTY458774:NTY458776 ODU458774:ODU458776 ONQ458774:ONQ458776 OXM458774:OXM458776 PHI458774:PHI458776 PRE458774:PRE458776 QBA458774:QBA458776 QKW458774:QKW458776 QUS458774:QUS458776 REO458774:REO458776 ROK458774:ROK458776 RYG458774:RYG458776 SIC458774:SIC458776 SRY458774:SRY458776 TBU458774:TBU458776 TLQ458774:TLQ458776 TVM458774:TVM458776 UFI458774:UFI458776 UPE458774:UPE458776 UZA458774:UZA458776 VIW458774:VIW458776 VSS458774:VSS458776 WCO458774:WCO458776 WMK458774:WMK458776 WWG458774:WWG458776 Y524310:Y524312 JU524310:JU524312 TQ524310:TQ524312 ADM524310:ADM524312 ANI524310:ANI524312 AXE524310:AXE524312 BHA524310:BHA524312 BQW524310:BQW524312 CAS524310:CAS524312 CKO524310:CKO524312 CUK524310:CUK524312 DEG524310:DEG524312 DOC524310:DOC524312 DXY524310:DXY524312 EHU524310:EHU524312 ERQ524310:ERQ524312 FBM524310:FBM524312 FLI524310:FLI524312 FVE524310:FVE524312 GFA524310:GFA524312 GOW524310:GOW524312 GYS524310:GYS524312 HIO524310:HIO524312 HSK524310:HSK524312 ICG524310:ICG524312 IMC524310:IMC524312 IVY524310:IVY524312 JFU524310:JFU524312 JPQ524310:JPQ524312 JZM524310:JZM524312 KJI524310:KJI524312 KTE524310:KTE524312 LDA524310:LDA524312 LMW524310:LMW524312 LWS524310:LWS524312 MGO524310:MGO524312 MQK524310:MQK524312 NAG524310:NAG524312 NKC524310:NKC524312 NTY524310:NTY524312 ODU524310:ODU524312 ONQ524310:ONQ524312 OXM524310:OXM524312 PHI524310:PHI524312 PRE524310:PRE524312 QBA524310:QBA524312 QKW524310:QKW524312 QUS524310:QUS524312 REO524310:REO524312 ROK524310:ROK524312 RYG524310:RYG524312 SIC524310:SIC524312 SRY524310:SRY524312 TBU524310:TBU524312 TLQ524310:TLQ524312 TVM524310:TVM524312 UFI524310:UFI524312 UPE524310:UPE524312 UZA524310:UZA524312 VIW524310:VIW524312 VSS524310:VSS524312 WCO524310:WCO524312 WMK524310:WMK524312 WWG524310:WWG524312 Y589846:Y589848 JU589846:JU589848 TQ589846:TQ589848 ADM589846:ADM589848 ANI589846:ANI589848 AXE589846:AXE589848 BHA589846:BHA589848 BQW589846:BQW589848 CAS589846:CAS589848 CKO589846:CKO589848 CUK589846:CUK589848 DEG589846:DEG589848 DOC589846:DOC589848 DXY589846:DXY589848 EHU589846:EHU589848 ERQ589846:ERQ589848 FBM589846:FBM589848 FLI589846:FLI589848 FVE589846:FVE589848 GFA589846:GFA589848 GOW589846:GOW589848 GYS589846:GYS589848 HIO589846:HIO589848 HSK589846:HSK589848 ICG589846:ICG589848 IMC589846:IMC589848 IVY589846:IVY589848 JFU589846:JFU589848 JPQ589846:JPQ589848 JZM589846:JZM589848 KJI589846:KJI589848 KTE589846:KTE589848 LDA589846:LDA589848 LMW589846:LMW589848 LWS589846:LWS589848 MGO589846:MGO589848 MQK589846:MQK589848 NAG589846:NAG589848 NKC589846:NKC589848 NTY589846:NTY589848 ODU589846:ODU589848 ONQ589846:ONQ589848 OXM589846:OXM589848 PHI589846:PHI589848 PRE589846:PRE589848 QBA589846:QBA589848 QKW589846:QKW589848 QUS589846:QUS589848 REO589846:REO589848 ROK589846:ROK589848 RYG589846:RYG589848 SIC589846:SIC589848 SRY589846:SRY589848 TBU589846:TBU589848 TLQ589846:TLQ589848 TVM589846:TVM589848 UFI589846:UFI589848 UPE589846:UPE589848 UZA589846:UZA589848 VIW589846:VIW589848 VSS589846:VSS589848 WCO589846:WCO589848 WMK589846:WMK589848 WWG589846:WWG589848 Y655382:Y655384 JU655382:JU655384 TQ655382:TQ655384 ADM655382:ADM655384 ANI655382:ANI655384 AXE655382:AXE655384 BHA655382:BHA655384 BQW655382:BQW655384 CAS655382:CAS655384 CKO655382:CKO655384 CUK655382:CUK655384 DEG655382:DEG655384 DOC655382:DOC655384 DXY655382:DXY655384 EHU655382:EHU655384 ERQ655382:ERQ655384 FBM655382:FBM655384 FLI655382:FLI655384 FVE655382:FVE655384 GFA655382:GFA655384 GOW655382:GOW655384 GYS655382:GYS655384 HIO655382:HIO655384 HSK655382:HSK655384 ICG655382:ICG655384 IMC655382:IMC655384 IVY655382:IVY655384 JFU655382:JFU655384 JPQ655382:JPQ655384 JZM655382:JZM655384 KJI655382:KJI655384 KTE655382:KTE655384 LDA655382:LDA655384 LMW655382:LMW655384 LWS655382:LWS655384 MGO655382:MGO655384 MQK655382:MQK655384 NAG655382:NAG655384 NKC655382:NKC655384 NTY655382:NTY655384 ODU655382:ODU655384 ONQ655382:ONQ655384 OXM655382:OXM655384 PHI655382:PHI655384 PRE655382:PRE655384 QBA655382:QBA655384 QKW655382:QKW655384 QUS655382:QUS655384 REO655382:REO655384 ROK655382:ROK655384 RYG655382:RYG655384 SIC655382:SIC655384 SRY655382:SRY655384 TBU655382:TBU655384 TLQ655382:TLQ655384 TVM655382:TVM655384 UFI655382:UFI655384 UPE655382:UPE655384 UZA655382:UZA655384 VIW655382:VIW655384 VSS655382:VSS655384 WCO655382:WCO655384 WMK655382:WMK655384 WWG655382:WWG655384 Y720918:Y720920 JU720918:JU720920 TQ720918:TQ720920 ADM720918:ADM720920 ANI720918:ANI720920 AXE720918:AXE720920 BHA720918:BHA720920 BQW720918:BQW720920 CAS720918:CAS720920 CKO720918:CKO720920 CUK720918:CUK720920 DEG720918:DEG720920 DOC720918:DOC720920 DXY720918:DXY720920 EHU720918:EHU720920 ERQ720918:ERQ720920 FBM720918:FBM720920 FLI720918:FLI720920 FVE720918:FVE720920 GFA720918:GFA720920 GOW720918:GOW720920 GYS720918:GYS720920 HIO720918:HIO720920 HSK720918:HSK720920 ICG720918:ICG720920 IMC720918:IMC720920 IVY720918:IVY720920 JFU720918:JFU720920 JPQ720918:JPQ720920 JZM720918:JZM720920 KJI720918:KJI720920 KTE720918:KTE720920 LDA720918:LDA720920 LMW720918:LMW720920 LWS720918:LWS720920 MGO720918:MGO720920 MQK720918:MQK720920 NAG720918:NAG720920 NKC720918:NKC720920 NTY720918:NTY720920 ODU720918:ODU720920 ONQ720918:ONQ720920 OXM720918:OXM720920 PHI720918:PHI720920 PRE720918:PRE720920 QBA720918:QBA720920 QKW720918:QKW720920 QUS720918:QUS720920 REO720918:REO720920 ROK720918:ROK720920 RYG720918:RYG720920 SIC720918:SIC720920 SRY720918:SRY720920 TBU720918:TBU720920 TLQ720918:TLQ720920 TVM720918:TVM720920 UFI720918:UFI720920 UPE720918:UPE720920 UZA720918:UZA720920 VIW720918:VIW720920 VSS720918:VSS720920 WCO720918:WCO720920 WMK720918:WMK720920 WWG720918:WWG720920 Y786454:Y786456 JU786454:JU786456 TQ786454:TQ786456 ADM786454:ADM786456 ANI786454:ANI786456 AXE786454:AXE786456 BHA786454:BHA786456 BQW786454:BQW786456 CAS786454:CAS786456 CKO786454:CKO786456 CUK786454:CUK786456 DEG786454:DEG786456 DOC786454:DOC786456 DXY786454:DXY786456 EHU786454:EHU786456 ERQ786454:ERQ786456 FBM786454:FBM786456 FLI786454:FLI786456 FVE786454:FVE786456 GFA786454:GFA786456 GOW786454:GOW786456 GYS786454:GYS786456 HIO786454:HIO786456 HSK786454:HSK786456 ICG786454:ICG786456 IMC786454:IMC786456 IVY786454:IVY786456 JFU786454:JFU786456 JPQ786454:JPQ786456 JZM786454:JZM786456 KJI786454:KJI786456 KTE786454:KTE786456 LDA786454:LDA786456 LMW786454:LMW786456 LWS786454:LWS786456 MGO786454:MGO786456 MQK786454:MQK786456 NAG786454:NAG786456 NKC786454:NKC786456 NTY786454:NTY786456 ODU786454:ODU786456 ONQ786454:ONQ786456 OXM786454:OXM786456 PHI786454:PHI786456 PRE786454:PRE786456 QBA786454:QBA786456 QKW786454:QKW786456 QUS786454:QUS786456 REO786454:REO786456 ROK786454:ROK786456 RYG786454:RYG786456 SIC786454:SIC786456 SRY786454:SRY786456 TBU786454:TBU786456 TLQ786454:TLQ786456 TVM786454:TVM786456 UFI786454:UFI786456 UPE786454:UPE786456 UZA786454:UZA786456 VIW786454:VIW786456 VSS786454:VSS786456 WCO786454:WCO786456 WMK786454:WMK786456 WWG786454:WWG786456 Y851990:Y851992 JU851990:JU851992 TQ851990:TQ851992 ADM851990:ADM851992 ANI851990:ANI851992 AXE851990:AXE851992 BHA851990:BHA851992 BQW851990:BQW851992 CAS851990:CAS851992 CKO851990:CKO851992 CUK851990:CUK851992 DEG851990:DEG851992 DOC851990:DOC851992 DXY851990:DXY851992 EHU851990:EHU851992 ERQ851990:ERQ851992 FBM851990:FBM851992 FLI851990:FLI851992 FVE851990:FVE851992 GFA851990:GFA851992 GOW851990:GOW851992 GYS851990:GYS851992 HIO851990:HIO851992 HSK851990:HSK851992 ICG851990:ICG851992 IMC851990:IMC851992 IVY851990:IVY851992 JFU851990:JFU851992 JPQ851990:JPQ851992 JZM851990:JZM851992 KJI851990:KJI851992 KTE851990:KTE851992 LDA851990:LDA851992 LMW851990:LMW851992 LWS851990:LWS851992 MGO851990:MGO851992 MQK851990:MQK851992 NAG851990:NAG851992 NKC851990:NKC851992 NTY851990:NTY851992 ODU851990:ODU851992 ONQ851990:ONQ851992 OXM851990:OXM851992 PHI851990:PHI851992 PRE851990:PRE851992 QBA851990:QBA851992 QKW851990:QKW851992 QUS851990:QUS851992 REO851990:REO851992 ROK851990:ROK851992 RYG851990:RYG851992 SIC851990:SIC851992 SRY851990:SRY851992 TBU851990:TBU851992 TLQ851990:TLQ851992 TVM851990:TVM851992 UFI851990:UFI851992 UPE851990:UPE851992 UZA851990:UZA851992 VIW851990:VIW851992 VSS851990:VSS851992 WCO851990:WCO851992 WMK851990:WMK851992 WWG851990:WWG851992 Y917526:Y917528 JU917526:JU917528 TQ917526:TQ917528 ADM917526:ADM917528 ANI917526:ANI917528 AXE917526:AXE917528 BHA917526:BHA917528 BQW917526:BQW917528 CAS917526:CAS917528 CKO917526:CKO917528 CUK917526:CUK917528 DEG917526:DEG917528 DOC917526:DOC917528 DXY917526:DXY917528 EHU917526:EHU917528 ERQ917526:ERQ917528 FBM917526:FBM917528 FLI917526:FLI917528 FVE917526:FVE917528 GFA917526:GFA917528 GOW917526:GOW917528 GYS917526:GYS917528 HIO917526:HIO917528 HSK917526:HSK917528 ICG917526:ICG917528 IMC917526:IMC917528 IVY917526:IVY917528 JFU917526:JFU917528 JPQ917526:JPQ917528 JZM917526:JZM917528 KJI917526:KJI917528 KTE917526:KTE917528 LDA917526:LDA917528 LMW917526:LMW917528 LWS917526:LWS917528 MGO917526:MGO917528 MQK917526:MQK917528 NAG917526:NAG917528 NKC917526:NKC917528 NTY917526:NTY917528 ODU917526:ODU917528 ONQ917526:ONQ917528 OXM917526:OXM917528 PHI917526:PHI917528 PRE917526:PRE917528 QBA917526:QBA917528 QKW917526:QKW917528 QUS917526:QUS917528 REO917526:REO917528 ROK917526:ROK917528 RYG917526:RYG917528 SIC917526:SIC917528 SRY917526:SRY917528 TBU917526:TBU917528 TLQ917526:TLQ917528 TVM917526:TVM917528 UFI917526:UFI917528 UPE917526:UPE917528 UZA917526:UZA917528 VIW917526:VIW917528 VSS917526:VSS917528 WCO917526:WCO917528 WMK917526:WMK917528 WWG917526:WWG917528 Y983062:Y983064 JU983062:JU983064 TQ983062:TQ983064 ADM983062:ADM983064 ANI983062:ANI983064 AXE983062:AXE983064 BHA983062:BHA983064 BQW983062:BQW983064 CAS983062:CAS983064 CKO983062:CKO983064 CUK983062:CUK983064 DEG983062:DEG983064 DOC983062:DOC983064 DXY983062:DXY983064 EHU983062:EHU983064 ERQ983062:ERQ983064 FBM983062:FBM983064 FLI983062:FLI983064 FVE983062:FVE983064 GFA983062:GFA983064 GOW983062:GOW983064 GYS983062:GYS983064 HIO983062:HIO983064 HSK983062:HSK983064 ICG983062:ICG983064 IMC983062:IMC983064 IVY983062:IVY983064 JFU983062:JFU983064 JPQ983062:JPQ983064 JZM983062:JZM983064 KJI983062:KJI983064 KTE983062:KTE983064 LDA983062:LDA983064 LMW983062:LMW983064 LWS983062:LWS983064 MGO983062:MGO983064 MQK983062:MQK983064 NAG983062:NAG983064 NKC983062:NKC983064 NTY983062:NTY983064 ODU983062:ODU983064 ONQ983062:ONQ983064 OXM983062:OXM983064 PHI983062:PHI983064 PRE983062:PRE983064 QBA983062:QBA983064 QKW983062:QKW983064 QUS983062:QUS983064 REO983062:REO983064 ROK983062:ROK983064 RYG983062:RYG983064 SIC983062:SIC983064 SRY983062:SRY983064 TBU983062:TBU983064 TLQ983062:TLQ983064 TVM983062:TVM983064 UFI983062:UFI983064 UPE983062:UPE983064 UZA983062:UZA983064 VIW983062:VIW983064 VSS983062:VSS983064 WCO983062:WCO983064 WMK983062:WMK983064 WWG983062:WWG983064 W22:W24 JS22:JS24 TO22:TO24 ADK22:ADK24 ANG22:ANG24 AXC22:AXC24 BGY22:BGY24 BQU22:BQU24 CAQ22:CAQ24 CKM22:CKM24 CUI22:CUI24 DEE22:DEE24 DOA22:DOA24 DXW22:DXW24 EHS22:EHS24 ERO22:ERO24 FBK22:FBK24 FLG22:FLG24 FVC22:FVC24 GEY22:GEY24 GOU22:GOU24 GYQ22:GYQ24 HIM22:HIM24 HSI22:HSI24 ICE22:ICE24 IMA22:IMA24 IVW22:IVW24 JFS22:JFS24 JPO22:JPO24 JZK22:JZK24 KJG22:KJG24 KTC22:KTC24 LCY22:LCY24 LMU22:LMU24 LWQ22:LWQ24 MGM22:MGM24 MQI22:MQI24 NAE22:NAE24 NKA22:NKA24 NTW22:NTW24 ODS22:ODS24 ONO22:ONO24 OXK22:OXK24 PHG22:PHG24 PRC22:PRC24 QAY22:QAY24 QKU22:QKU24 QUQ22:QUQ24 REM22:REM24 ROI22:ROI24 RYE22:RYE24 SIA22:SIA24 SRW22:SRW24 TBS22:TBS24 TLO22:TLO24 TVK22:TVK24 UFG22:UFG24 UPC22:UPC24 UYY22:UYY24 VIU22:VIU24 VSQ22:VSQ24 WCM22:WCM24 WMI22:WMI24 WWE22:WWE24 W65558:W65560 JS65558:JS65560 TO65558:TO65560 ADK65558:ADK65560 ANG65558:ANG65560 AXC65558:AXC65560 BGY65558:BGY65560 BQU65558:BQU65560 CAQ65558:CAQ65560 CKM65558:CKM65560 CUI65558:CUI65560 DEE65558:DEE65560 DOA65558:DOA65560 DXW65558:DXW65560 EHS65558:EHS65560 ERO65558:ERO65560 FBK65558:FBK65560 FLG65558:FLG65560 FVC65558:FVC65560 GEY65558:GEY65560 GOU65558:GOU65560 GYQ65558:GYQ65560 HIM65558:HIM65560 HSI65558:HSI65560 ICE65558:ICE65560 IMA65558:IMA65560 IVW65558:IVW65560 JFS65558:JFS65560 JPO65558:JPO65560 JZK65558:JZK65560 KJG65558:KJG65560 KTC65558:KTC65560 LCY65558:LCY65560 LMU65558:LMU65560 LWQ65558:LWQ65560 MGM65558:MGM65560 MQI65558:MQI65560 NAE65558:NAE65560 NKA65558:NKA65560 NTW65558:NTW65560 ODS65558:ODS65560 ONO65558:ONO65560 OXK65558:OXK65560 PHG65558:PHG65560 PRC65558:PRC65560 QAY65558:QAY65560 QKU65558:QKU65560 QUQ65558:QUQ65560 REM65558:REM65560 ROI65558:ROI65560 RYE65558:RYE65560 SIA65558:SIA65560 SRW65558:SRW65560 TBS65558:TBS65560 TLO65558:TLO65560 TVK65558:TVK65560 UFG65558:UFG65560 UPC65558:UPC65560 UYY65558:UYY65560 VIU65558:VIU65560 VSQ65558:VSQ65560 WCM65558:WCM65560 WMI65558:WMI65560 WWE65558:WWE65560 W131094:W131096 JS131094:JS131096 TO131094:TO131096 ADK131094:ADK131096 ANG131094:ANG131096 AXC131094:AXC131096 BGY131094:BGY131096 BQU131094:BQU131096 CAQ131094:CAQ131096 CKM131094:CKM131096 CUI131094:CUI131096 DEE131094:DEE131096 DOA131094:DOA131096 DXW131094:DXW131096 EHS131094:EHS131096 ERO131094:ERO131096 FBK131094:FBK131096 FLG131094:FLG131096 FVC131094:FVC131096 GEY131094:GEY131096 GOU131094:GOU131096 GYQ131094:GYQ131096 HIM131094:HIM131096 HSI131094:HSI131096 ICE131094:ICE131096 IMA131094:IMA131096 IVW131094:IVW131096 JFS131094:JFS131096 JPO131094:JPO131096 JZK131094:JZK131096 KJG131094:KJG131096 KTC131094:KTC131096 LCY131094:LCY131096 LMU131094:LMU131096 LWQ131094:LWQ131096 MGM131094:MGM131096 MQI131094:MQI131096 NAE131094:NAE131096 NKA131094:NKA131096 NTW131094:NTW131096 ODS131094:ODS131096 ONO131094:ONO131096 OXK131094:OXK131096 PHG131094:PHG131096 PRC131094:PRC131096 QAY131094:QAY131096 QKU131094:QKU131096 QUQ131094:QUQ131096 REM131094:REM131096 ROI131094:ROI131096 RYE131094:RYE131096 SIA131094:SIA131096 SRW131094:SRW131096 TBS131094:TBS131096 TLO131094:TLO131096 TVK131094:TVK131096 UFG131094:UFG131096 UPC131094:UPC131096 UYY131094:UYY131096 VIU131094:VIU131096 VSQ131094:VSQ131096 WCM131094:WCM131096 WMI131094:WMI131096 WWE131094:WWE131096 W196630:W196632 JS196630:JS196632 TO196630:TO196632 ADK196630:ADK196632 ANG196630:ANG196632 AXC196630:AXC196632 BGY196630:BGY196632 BQU196630:BQU196632 CAQ196630:CAQ196632 CKM196630:CKM196632 CUI196630:CUI196632 DEE196630:DEE196632 DOA196630:DOA196632 DXW196630:DXW196632 EHS196630:EHS196632 ERO196630:ERO196632 FBK196630:FBK196632 FLG196630:FLG196632 FVC196630:FVC196632 GEY196630:GEY196632 GOU196630:GOU196632 GYQ196630:GYQ196632 HIM196630:HIM196632 HSI196630:HSI196632 ICE196630:ICE196632 IMA196630:IMA196632 IVW196630:IVW196632 JFS196630:JFS196632 JPO196630:JPO196632 JZK196630:JZK196632 KJG196630:KJG196632 KTC196630:KTC196632 LCY196630:LCY196632 LMU196630:LMU196632 LWQ196630:LWQ196632 MGM196630:MGM196632 MQI196630:MQI196632 NAE196630:NAE196632 NKA196630:NKA196632 NTW196630:NTW196632 ODS196630:ODS196632 ONO196630:ONO196632 OXK196630:OXK196632 PHG196630:PHG196632 PRC196630:PRC196632 QAY196630:QAY196632 QKU196630:QKU196632 QUQ196630:QUQ196632 REM196630:REM196632 ROI196630:ROI196632 RYE196630:RYE196632 SIA196630:SIA196632 SRW196630:SRW196632 TBS196630:TBS196632 TLO196630:TLO196632 TVK196630:TVK196632 UFG196630:UFG196632 UPC196630:UPC196632 UYY196630:UYY196632 VIU196630:VIU196632 VSQ196630:VSQ196632 WCM196630:WCM196632 WMI196630:WMI196632 WWE196630:WWE196632 W262166:W262168 JS262166:JS262168 TO262166:TO262168 ADK262166:ADK262168 ANG262166:ANG262168 AXC262166:AXC262168 BGY262166:BGY262168 BQU262166:BQU262168 CAQ262166:CAQ262168 CKM262166:CKM262168 CUI262166:CUI262168 DEE262166:DEE262168 DOA262166:DOA262168 DXW262166:DXW262168 EHS262166:EHS262168 ERO262166:ERO262168 FBK262166:FBK262168 FLG262166:FLG262168 FVC262166:FVC262168 GEY262166:GEY262168 GOU262166:GOU262168 GYQ262166:GYQ262168 HIM262166:HIM262168 HSI262166:HSI262168 ICE262166:ICE262168 IMA262166:IMA262168 IVW262166:IVW262168 JFS262166:JFS262168 JPO262166:JPO262168 JZK262166:JZK262168 KJG262166:KJG262168 KTC262166:KTC262168 LCY262166:LCY262168 LMU262166:LMU262168 LWQ262166:LWQ262168 MGM262166:MGM262168 MQI262166:MQI262168 NAE262166:NAE262168 NKA262166:NKA262168 NTW262166:NTW262168 ODS262166:ODS262168 ONO262166:ONO262168 OXK262166:OXK262168 PHG262166:PHG262168 PRC262166:PRC262168 QAY262166:QAY262168 QKU262166:QKU262168 QUQ262166:QUQ262168 REM262166:REM262168 ROI262166:ROI262168 RYE262166:RYE262168 SIA262166:SIA262168 SRW262166:SRW262168 TBS262166:TBS262168 TLO262166:TLO262168 TVK262166:TVK262168 UFG262166:UFG262168 UPC262166:UPC262168 UYY262166:UYY262168 VIU262166:VIU262168 VSQ262166:VSQ262168 WCM262166:WCM262168 WMI262166:WMI262168 WWE262166:WWE262168 W327702:W327704 JS327702:JS327704 TO327702:TO327704 ADK327702:ADK327704 ANG327702:ANG327704 AXC327702:AXC327704 BGY327702:BGY327704 BQU327702:BQU327704 CAQ327702:CAQ327704 CKM327702:CKM327704 CUI327702:CUI327704 DEE327702:DEE327704 DOA327702:DOA327704 DXW327702:DXW327704 EHS327702:EHS327704 ERO327702:ERO327704 FBK327702:FBK327704 FLG327702:FLG327704 FVC327702:FVC327704 GEY327702:GEY327704 GOU327702:GOU327704 GYQ327702:GYQ327704 HIM327702:HIM327704 HSI327702:HSI327704 ICE327702:ICE327704 IMA327702:IMA327704 IVW327702:IVW327704 JFS327702:JFS327704 JPO327702:JPO327704 JZK327702:JZK327704 KJG327702:KJG327704 KTC327702:KTC327704 LCY327702:LCY327704 LMU327702:LMU327704 LWQ327702:LWQ327704 MGM327702:MGM327704 MQI327702:MQI327704 NAE327702:NAE327704 NKA327702:NKA327704 NTW327702:NTW327704 ODS327702:ODS327704 ONO327702:ONO327704 OXK327702:OXK327704 PHG327702:PHG327704 PRC327702:PRC327704 QAY327702:QAY327704 QKU327702:QKU327704 QUQ327702:QUQ327704 REM327702:REM327704 ROI327702:ROI327704 RYE327702:RYE327704 SIA327702:SIA327704 SRW327702:SRW327704 TBS327702:TBS327704 TLO327702:TLO327704 TVK327702:TVK327704 UFG327702:UFG327704 UPC327702:UPC327704 UYY327702:UYY327704 VIU327702:VIU327704 VSQ327702:VSQ327704 WCM327702:WCM327704 WMI327702:WMI327704 WWE327702:WWE327704 W393238:W393240 JS393238:JS393240 TO393238:TO393240 ADK393238:ADK393240 ANG393238:ANG393240 AXC393238:AXC393240 BGY393238:BGY393240 BQU393238:BQU393240 CAQ393238:CAQ393240 CKM393238:CKM393240 CUI393238:CUI393240 DEE393238:DEE393240 DOA393238:DOA393240 DXW393238:DXW393240 EHS393238:EHS393240 ERO393238:ERO393240 FBK393238:FBK393240 FLG393238:FLG393240 FVC393238:FVC393240 GEY393238:GEY393240 GOU393238:GOU393240 GYQ393238:GYQ393240 HIM393238:HIM393240 HSI393238:HSI393240 ICE393238:ICE393240 IMA393238:IMA393240 IVW393238:IVW393240 JFS393238:JFS393240 JPO393238:JPO393240 JZK393238:JZK393240 KJG393238:KJG393240 KTC393238:KTC393240 LCY393238:LCY393240 LMU393238:LMU393240 LWQ393238:LWQ393240 MGM393238:MGM393240 MQI393238:MQI393240 NAE393238:NAE393240 NKA393238:NKA393240 NTW393238:NTW393240 ODS393238:ODS393240 ONO393238:ONO393240 OXK393238:OXK393240 PHG393238:PHG393240 PRC393238:PRC393240 QAY393238:QAY393240 QKU393238:QKU393240 QUQ393238:QUQ393240 REM393238:REM393240 ROI393238:ROI393240 RYE393238:RYE393240 SIA393238:SIA393240 SRW393238:SRW393240 TBS393238:TBS393240 TLO393238:TLO393240 TVK393238:TVK393240 UFG393238:UFG393240 UPC393238:UPC393240 UYY393238:UYY393240 VIU393238:VIU393240 VSQ393238:VSQ393240 WCM393238:WCM393240 WMI393238:WMI393240 WWE393238:WWE393240 W458774:W458776 JS458774:JS458776 TO458774:TO458776 ADK458774:ADK458776 ANG458774:ANG458776 AXC458774:AXC458776 BGY458774:BGY458776 BQU458774:BQU458776 CAQ458774:CAQ458776 CKM458774:CKM458776 CUI458774:CUI458776 DEE458774:DEE458776 DOA458774:DOA458776 DXW458774:DXW458776 EHS458774:EHS458776 ERO458774:ERO458776 FBK458774:FBK458776 FLG458774:FLG458776 FVC458774:FVC458776 GEY458774:GEY458776 GOU458774:GOU458776 GYQ458774:GYQ458776 HIM458774:HIM458776 HSI458774:HSI458776 ICE458774:ICE458776 IMA458774:IMA458776 IVW458774:IVW458776 JFS458774:JFS458776 JPO458774:JPO458776 JZK458774:JZK458776 KJG458774:KJG458776 KTC458774:KTC458776 LCY458774:LCY458776 LMU458774:LMU458776 LWQ458774:LWQ458776 MGM458774:MGM458776 MQI458774:MQI458776 NAE458774:NAE458776 NKA458774:NKA458776 NTW458774:NTW458776 ODS458774:ODS458776 ONO458774:ONO458776 OXK458774:OXK458776 PHG458774:PHG458776 PRC458774:PRC458776 QAY458774:QAY458776 QKU458774:QKU458776 QUQ458774:QUQ458776 REM458774:REM458776 ROI458774:ROI458776 RYE458774:RYE458776 SIA458774:SIA458776 SRW458774:SRW458776 TBS458774:TBS458776 TLO458774:TLO458776 TVK458774:TVK458776 UFG458774:UFG458776 UPC458774:UPC458776 UYY458774:UYY458776 VIU458774:VIU458776 VSQ458774:VSQ458776 WCM458774:WCM458776 WMI458774:WMI458776 WWE458774:WWE458776 W524310:W524312 JS524310:JS524312 TO524310:TO524312 ADK524310:ADK524312 ANG524310:ANG524312 AXC524310:AXC524312 BGY524310:BGY524312 BQU524310:BQU524312 CAQ524310:CAQ524312 CKM524310:CKM524312 CUI524310:CUI524312 DEE524310:DEE524312 DOA524310:DOA524312 DXW524310:DXW524312 EHS524310:EHS524312 ERO524310:ERO524312 FBK524310:FBK524312 FLG524310:FLG524312 FVC524310:FVC524312 GEY524310:GEY524312 GOU524310:GOU524312 GYQ524310:GYQ524312 HIM524310:HIM524312 HSI524310:HSI524312 ICE524310:ICE524312 IMA524310:IMA524312 IVW524310:IVW524312 JFS524310:JFS524312 JPO524310:JPO524312 JZK524310:JZK524312 KJG524310:KJG524312 KTC524310:KTC524312 LCY524310:LCY524312 LMU524310:LMU524312 LWQ524310:LWQ524312 MGM524310:MGM524312 MQI524310:MQI524312 NAE524310:NAE524312 NKA524310:NKA524312 NTW524310:NTW524312 ODS524310:ODS524312 ONO524310:ONO524312 OXK524310:OXK524312 PHG524310:PHG524312 PRC524310:PRC524312 QAY524310:QAY524312 QKU524310:QKU524312 QUQ524310:QUQ524312 REM524310:REM524312 ROI524310:ROI524312 RYE524310:RYE524312 SIA524310:SIA524312 SRW524310:SRW524312 TBS524310:TBS524312 TLO524310:TLO524312 TVK524310:TVK524312 UFG524310:UFG524312 UPC524310:UPC524312 UYY524310:UYY524312 VIU524310:VIU524312 VSQ524310:VSQ524312 WCM524310:WCM524312 WMI524310:WMI524312 WWE524310:WWE524312 W589846:W589848 JS589846:JS589848 TO589846:TO589848 ADK589846:ADK589848 ANG589846:ANG589848 AXC589846:AXC589848 BGY589846:BGY589848 BQU589846:BQU589848 CAQ589846:CAQ589848 CKM589846:CKM589848 CUI589846:CUI589848 DEE589846:DEE589848 DOA589846:DOA589848 DXW589846:DXW589848 EHS589846:EHS589848 ERO589846:ERO589848 FBK589846:FBK589848 FLG589846:FLG589848 FVC589846:FVC589848 GEY589846:GEY589848 GOU589846:GOU589848 GYQ589846:GYQ589848 HIM589846:HIM589848 HSI589846:HSI589848 ICE589846:ICE589848 IMA589846:IMA589848 IVW589846:IVW589848 JFS589846:JFS589848 JPO589846:JPO589848 JZK589846:JZK589848 KJG589846:KJG589848 KTC589846:KTC589848 LCY589846:LCY589848 LMU589846:LMU589848 LWQ589846:LWQ589848 MGM589846:MGM589848 MQI589846:MQI589848 NAE589846:NAE589848 NKA589846:NKA589848 NTW589846:NTW589848 ODS589846:ODS589848 ONO589846:ONO589848 OXK589846:OXK589848 PHG589846:PHG589848 PRC589846:PRC589848 QAY589846:QAY589848 QKU589846:QKU589848 QUQ589846:QUQ589848 REM589846:REM589848 ROI589846:ROI589848 RYE589846:RYE589848 SIA589846:SIA589848 SRW589846:SRW589848 TBS589846:TBS589848 TLO589846:TLO589848 TVK589846:TVK589848 UFG589846:UFG589848 UPC589846:UPC589848 UYY589846:UYY589848 VIU589846:VIU589848 VSQ589846:VSQ589848 WCM589846:WCM589848 WMI589846:WMI589848 WWE589846:WWE589848 W655382:W655384 JS655382:JS655384 TO655382:TO655384 ADK655382:ADK655384 ANG655382:ANG655384 AXC655382:AXC655384 BGY655382:BGY655384 BQU655382:BQU655384 CAQ655382:CAQ655384 CKM655382:CKM655384 CUI655382:CUI655384 DEE655382:DEE655384 DOA655382:DOA655384 DXW655382:DXW655384 EHS655382:EHS655384 ERO655382:ERO655384 FBK655382:FBK655384 FLG655382:FLG655384 FVC655382:FVC655384 GEY655382:GEY655384 GOU655382:GOU655384 GYQ655382:GYQ655384 HIM655382:HIM655384 HSI655382:HSI655384 ICE655382:ICE655384 IMA655382:IMA655384 IVW655382:IVW655384 JFS655382:JFS655384 JPO655382:JPO655384 JZK655382:JZK655384 KJG655382:KJG655384 KTC655382:KTC655384 LCY655382:LCY655384 LMU655382:LMU655384 LWQ655382:LWQ655384 MGM655382:MGM655384 MQI655382:MQI655384 NAE655382:NAE655384 NKA655382:NKA655384 NTW655382:NTW655384 ODS655382:ODS655384 ONO655382:ONO655384 OXK655382:OXK655384 PHG655382:PHG655384 PRC655382:PRC655384 QAY655382:QAY655384 QKU655382:QKU655384 QUQ655382:QUQ655384 REM655382:REM655384 ROI655382:ROI655384 RYE655382:RYE655384 SIA655382:SIA655384 SRW655382:SRW655384 TBS655382:TBS655384 TLO655382:TLO655384 TVK655382:TVK655384 UFG655382:UFG655384 UPC655382:UPC655384 UYY655382:UYY655384 VIU655382:VIU655384 VSQ655382:VSQ655384 WCM655382:WCM655384 WMI655382:WMI655384 WWE655382:WWE655384 W720918:W720920 JS720918:JS720920 TO720918:TO720920 ADK720918:ADK720920 ANG720918:ANG720920 AXC720918:AXC720920 BGY720918:BGY720920 BQU720918:BQU720920 CAQ720918:CAQ720920 CKM720918:CKM720920 CUI720918:CUI720920 DEE720918:DEE720920 DOA720918:DOA720920 DXW720918:DXW720920 EHS720918:EHS720920 ERO720918:ERO720920 FBK720918:FBK720920 FLG720918:FLG720920 FVC720918:FVC720920 GEY720918:GEY720920 GOU720918:GOU720920 GYQ720918:GYQ720920 HIM720918:HIM720920 HSI720918:HSI720920 ICE720918:ICE720920 IMA720918:IMA720920 IVW720918:IVW720920 JFS720918:JFS720920 JPO720918:JPO720920 JZK720918:JZK720920 KJG720918:KJG720920 KTC720918:KTC720920 LCY720918:LCY720920 LMU720918:LMU720920 LWQ720918:LWQ720920 MGM720918:MGM720920 MQI720918:MQI720920 NAE720918:NAE720920 NKA720918:NKA720920 NTW720918:NTW720920 ODS720918:ODS720920 ONO720918:ONO720920 OXK720918:OXK720920 PHG720918:PHG720920 PRC720918:PRC720920 QAY720918:QAY720920 QKU720918:QKU720920 QUQ720918:QUQ720920 REM720918:REM720920 ROI720918:ROI720920 RYE720918:RYE720920 SIA720918:SIA720920 SRW720918:SRW720920 TBS720918:TBS720920 TLO720918:TLO720920 TVK720918:TVK720920 UFG720918:UFG720920 UPC720918:UPC720920 UYY720918:UYY720920 VIU720918:VIU720920 VSQ720918:VSQ720920 WCM720918:WCM720920 WMI720918:WMI720920 WWE720918:WWE720920 W786454:W786456 JS786454:JS786456 TO786454:TO786456 ADK786454:ADK786456 ANG786454:ANG786456 AXC786454:AXC786456 BGY786454:BGY786456 BQU786454:BQU786456 CAQ786454:CAQ786456 CKM786454:CKM786456 CUI786454:CUI786456 DEE786454:DEE786456 DOA786454:DOA786456 DXW786454:DXW786456 EHS786454:EHS786456 ERO786454:ERO786456 FBK786454:FBK786456 FLG786454:FLG786456 FVC786454:FVC786456 GEY786454:GEY786456 GOU786454:GOU786456 GYQ786454:GYQ786456 HIM786454:HIM786456 HSI786454:HSI786456 ICE786454:ICE786456 IMA786454:IMA786456 IVW786454:IVW786456 JFS786454:JFS786456 JPO786454:JPO786456 JZK786454:JZK786456 KJG786454:KJG786456 KTC786454:KTC786456 LCY786454:LCY786456 LMU786454:LMU786456 LWQ786454:LWQ786456 MGM786454:MGM786456 MQI786454:MQI786456 NAE786454:NAE786456 NKA786454:NKA786456 NTW786454:NTW786456 ODS786454:ODS786456 ONO786454:ONO786456 OXK786454:OXK786456 PHG786454:PHG786456 PRC786454:PRC786456 QAY786454:QAY786456 QKU786454:QKU786456 QUQ786454:QUQ786456 REM786454:REM786456 ROI786454:ROI786456 RYE786454:RYE786456 SIA786454:SIA786456 SRW786454:SRW786456 TBS786454:TBS786456 TLO786454:TLO786456 TVK786454:TVK786456 UFG786454:UFG786456 UPC786454:UPC786456 UYY786454:UYY786456 VIU786454:VIU786456 VSQ786454:VSQ786456 WCM786454:WCM786456 WMI786454:WMI786456 WWE786454:WWE786456 W851990:W851992 JS851990:JS851992 TO851990:TO851992 ADK851990:ADK851992 ANG851990:ANG851992 AXC851990:AXC851992 BGY851990:BGY851992 BQU851990:BQU851992 CAQ851990:CAQ851992 CKM851990:CKM851992 CUI851990:CUI851992 DEE851990:DEE851992 DOA851990:DOA851992 DXW851990:DXW851992 EHS851990:EHS851992 ERO851990:ERO851992 FBK851990:FBK851992 FLG851990:FLG851992 FVC851990:FVC851992 GEY851990:GEY851992 GOU851990:GOU851992 GYQ851990:GYQ851992 HIM851990:HIM851992 HSI851990:HSI851992 ICE851990:ICE851992 IMA851990:IMA851992 IVW851990:IVW851992 JFS851990:JFS851992 JPO851990:JPO851992 JZK851990:JZK851992 KJG851990:KJG851992 KTC851990:KTC851992 LCY851990:LCY851992 LMU851990:LMU851992 LWQ851990:LWQ851992 MGM851990:MGM851992 MQI851990:MQI851992 NAE851990:NAE851992 NKA851990:NKA851992 NTW851990:NTW851992 ODS851990:ODS851992 ONO851990:ONO851992 OXK851990:OXK851992 PHG851990:PHG851992 PRC851990:PRC851992 QAY851990:QAY851992 QKU851990:QKU851992 QUQ851990:QUQ851992 REM851990:REM851992 ROI851990:ROI851992 RYE851990:RYE851992 SIA851990:SIA851992 SRW851990:SRW851992 TBS851990:TBS851992 TLO851990:TLO851992 TVK851990:TVK851992 UFG851990:UFG851992 UPC851990:UPC851992 UYY851990:UYY851992 VIU851990:VIU851992 VSQ851990:VSQ851992 WCM851990:WCM851992 WMI851990:WMI851992 WWE851990:WWE851992 W917526:W917528 JS917526:JS917528 TO917526:TO917528 ADK917526:ADK917528 ANG917526:ANG917528 AXC917526:AXC917528 BGY917526:BGY917528 BQU917526:BQU917528 CAQ917526:CAQ917528 CKM917526:CKM917528 CUI917526:CUI917528 DEE917526:DEE917528 DOA917526:DOA917528 DXW917526:DXW917528 EHS917526:EHS917528 ERO917526:ERO917528 FBK917526:FBK917528 FLG917526:FLG917528 FVC917526:FVC917528 GEY917526:GEY917528 GOU917526:GOU917528 GYQ917526:GYQ917528 HIM917526:HIM917528 HSI917526:HSI917528 ICE917526:ICE917528 IMA917526:IMA917528 IVW917526:IVW917528 JFS917526:JFS917528 JPO917526:JPO917528 JZK917526:JZK917528 KJG917526:KJG917528 KTC917526:KTC917528 LCY917526:LCY917528 LMU917526:LMU917528 LWQ917526:LWQ917528 MGM917526:MGM917528 MQI917526:MQI917528 NAE917526:NAE917528 NKA917526:NKA917528 NTW917526:NTW917528 ODS917526:ODS917528 ONO917526:ONO917528 OXK917526:OXK917528 PHG917526:PHG917528 PRC917526:PRC917528 QAY917526:QAY917528 QKU917526:QKU917528 QUQ917526:QUQ917528 REM917526:REM917528 ROI917526:ROI917528 RYE917526:RYE917528 SIA917526:SIA917528 SRW917526:SRW917528 TBS917526:TBS917528 TLO917526:TLO917528 TVK917526:TVK917528 UFG917526:UFG917528 UPC917526:UPC917528 UYY917526:UYY917528 VIU917526:VIU917528 VSQ917526:VSQ917528 WCM917526:WCM917528 WMI917526:WMI917528 WWE917526:WWE917528 W983062:W983064 JS983062:JS983064 TO983062:TO983064 ADK983062:ADK983064 ANG983062:ANG983064 AXC983062:AXC983064 BGY983062:BGY983064 BQU983062:BQU983064 CAQ983062:CAQ983064 CKM983062:CKM983064 CUI983062:CUI983064 DEE983062:DEE983064 DOA983062:DOA983064 DXW983062:DXW983064 EHS983062:EHS983064 ERO983062:ERO983064 FBK983062:FBK983064 FLG983062:FLG983064 FVC983062:FVC983064 GEY983062:GEY983064 GOU983062:GOU983064 GYQ983062:GYQ983064 HIM983062:HIM983064 HSI983062:HSI983064 ICE983062:ICE983064 IMA983062:IMA983064 IVW983062:IVW983064 JFS983062:JFS983064 JPO983062:JPO983064 JZK983062:JZK983064 KJG983062:KJG983064 KTC983062:KTC983064 LCY983062:LCY983064 LMU983062:LMU983064 LWQ983062:LWQ983064 MGM983062:MGM983064 MQI983062:MQI983064 NAE983062:NAE983064 NKA983062:NKA983064 NTW983062:NTW983064 ODS983062:ODS983064 ONO983062:ONO983064 OXK983062:OXK983064 PHG983062:PHG983064 PRC983062:PRC983064 QAY983062:QAY983064 QKU983062:QKU983064 QUQ983062:QUQ983064 REM983062:REM983064 ROI983062:ROI983064 RYE983062:RYE983064 SIA983062:SIA983064 SRW983062:SRW983064 TBS983062:TBS983064 TLO983062:TLO983064 TVK983062:TVK983064 UFG983062:UFG983064 UPC983062:UPC983064 UYY983062:UYY983064 VIU983062:VIU983064 VSQ983062:VSQ983064 WCM983062:WCM983064 WMI983062:WMI983064 WWE983062:WWE983064 Y17:Y19 JU17:JU19 TQ17:TQ19 ADM17:ADM19 ANI17:ANI19 AXE17:AXE19 BHA17:BHA19 BQW17:BQW19 CAS17:CAS19 CKO17:CKO19 CUK17:CUK19 DEG17:DEG19 DOC17:DOC19 DXY17:DXY19 EHU17:EHU19 ERQ17:ERQ19 FBM17:FBM19 FLI17:FLI19 FVE17:FVE19 GFA17:GFA19 GOW17:GOW19 GYS17:GYS19 HIO17:HIO19 HSK17:HSK19 ICG17:ICG19 IMC17:IMC19 IVY17:IVY19 JFU17:JFU19 JPQ17:JPQ19 JZM17:JZM19 KJI17:KJI19 KTE17:KTE19 LDA17:LDA19 LMW17:LMW19 LWS17:LWS19 MGO17:MGO19 MQK17:MQK19 NAG17:NAG19 NKC17:NKC19 NTY17:NTY19 ODU17:ODU19 ONQ17:ONQ19 OXM17:OXM19 PHI17:PHI19 PRE17:PRE19 QBA17:QBA19 QKW17:QKW19 QUS17:QUS19 REO17:REO19 ROK17:ROK19 RYG17:RYG19 SIC17:SIC19 SRY17:SRY19 TBU17:TBU19 TLQ17:TLQ19 TVM17:TVM19 UFI17:UFI19 UPE17:UPE19 UZA17:UZA19 VIW17:VIW19 VSS17:VSS19 WCO17:WCO19 WMK17:WMK19 WWG17:WWG19 Y65553:Y65555 JU65553:JU65555 TQ65553:TQ65555 ADM65553:ADM65555 ANI65553:ANI65555 AXE65553:AXE65555 BHA65553:BHA65555 BQW65553:BQW65555 CAS65553:CAS65555 CKO65553:CKO65555 CUK65553:CUK65555 DEG65553:DEG65555 DOC65553:DOC65555 DXY65553:DXY65555 EHU65553:EHU65555 ERQ65553:ERQ65555 FBM65553:FBM65555 FLI65553:FLI65555 FVE65553:FVE65555 GFA65553:GFA65555 GOW65553:GOW65555 GYS65553:GYS65555 HIO65553:HIO65555 HSK65553:HSK65555 ICG65553:ICG65555 IMC65553:IMC65555 IVY65553:IVY65555 JFU65553:JFU65555 JPQ65553:JPQ65555 JZM65553:JZM65555 KJI65553:KJI65555 KTE65553:KTE65555 LDA65553:LDA65555 LMW65553:LMW65555 LWS65553:LWS65555 MGO65553:MGO65555 MQK65553:MQK65555 NAG65553:NAG65555 NKC65553:NKC65555 NTY65553:NTY65555 ODU65553:ODU65555 ONQ65553:ONQ65555 OXM65553:OXM65555 PHI65553:PHI65555 PRE65553:PRE65555 QBA65553:QBA65555 QKW65553:QKW65555 QUS65553:QUS65555 REO65553:REO65555 ROK65553:ROK65555 RYG65553:RYG65555 SIC65553:SIC65555 SRY65553:SRY65555 TBU65553:TBU65555 TLQ65553:TLQ65555 TVM65553:TVM65555 UFI65553:UFI65555 UPE65553:UPE65555 UZA65553:UZA65555 VIW65553:VIW65555 VSS65553:VSS65555 WCO65553:WCO65555 WMK65553:WMK65555 WWG65553:WWG65555 Y131089:Y131091 JU131089:JU131091 TQ131089:TQ131091 ADM131089:ADM131091 ANI131089:ANI131091 AXE131089:AXE131091 BHA131089:BHA131091 BQW131089:BQW131091 CAS131089:CAS131091 CKO131089:CKO131091 CUK131089:CUK131091 DEG131089:DEG131091 DOC131089:DOC131091 DXY131089:DXY131091 EHU131089:EHU131091 ERQ131089:ERQ131091 FBM131089:FBM131091 FLI131089:FLI131091 FVE131089:FVE131091 GFA131089:GFA131091 GOW131089:GOW131091 GYS131089:GYS131091 HIO131089:HIO131091 HSK131089:HSK131091 ICG131089:ICG131091 IMC131089:IMC131091 IVY131089:IVY131091 JFU131089:JFU131091 JPQ131089:JPQ131091 JZM131089:JZM131091 KJI131089:KJI131091 KTE131089:KTE131091 LDA131089:LDA131091 LMW131089:LMW131091 LWS131089:LWS131091 MGO131089:MGO131091 MQK131089:MQK131091 NAG131089:NAG131091 NKC131089:NKC131091 NTY131089:NTY131091 ODU131089:ODU131091 ONQ131089:ONQ131091 OXM131089:OXM131091 PHI131089:PHI131091 PRE131089:PRE131091 QBA131089:QBA131091 QKW131089:QKW131091 QUS131089:QUS131091 REO131089:REO131091 ROK131089:ROK131091 RYG131089:RYG131091 SIC131089:SIC131091 SRY131089:SRY131091 TBU131089:TBU131091 TLQ131089:TLQ131091 TVM131089:TVM131091 UFI131089:UFI131091 UPE131089:UPE131091 UZA131089:UZA131091 VIW131089:VIW131091 VSS131089:VSS131091 WCO131089:WCO131091 WMK131089:WMK131091 WWG131089:WWG131091 Y196625:Y196627 JU196625:JU196627 TQ196625:TQ196627 ADM196625:ADM196627 ANI196625:ANI196627 AXE196625:AXE196627 BHA196625:BHA196627 BQW196625:BQW196627 CAS196625:CAS196627 CKO196625:CKO196627 CUK196625:CUK196627 DEG196625:DEG196627 DOC196625:DOC196627 DXY196625:DXY196627 EHU196625:EHU196627 ERQ196625:ERQ196627 FBM196625:FBM196627 FLI196625:FLI196627 FVE196625:FVE196627 GFA196625:GFA196627 GOW196625:GOW196627 GYS196625:GYS196627 HIO196625:HIO196627 HSK196625:HSK196627 ICG196625:ICG196627 IMC196625:IMC196627 IVY196625:IVY196627 JFU196625:JFU196627 JPQ196625:JPQ196627 JZM196625:JZM196627 KJI196625:KJI196627 KTE196625:KTE196627 LDA196625:LDA196627 LMW196625:LMW196627 LWS196625:LWS196627 MGO196625:MGO196627 MQK196625:MQK196627 NAG196625:NAG196627 NKC196625:NKC196627 NTY196625:NTY196627 ODU196625:ODU196627 ONQ196625:ONQ196627 OXM196625:OXM196627 PHI196625:PHI196627 PRE196625:PRE196627 QBA196625:QBA196627 QKW196625:QKW196627 QUS196625:QUS196627 REO196625:REO196627 ROK196625:ROK196627 RYG196625:RYG196627 SIC196625:SIC196627 SRY196625:SRY196627 TBU196625:TBU196627 TLQ196625:TLQ196627 TVM196625:TVM196627 UFI196625:UFI196627 UPE196625:UPE196627 UZA196625:UZA196627 VIW196625:VIW196627 VSS196625:VSS196627 WCO196625:WCO196627 WMK196625:WMK196627 WWG196625:WWG196627 Y262161:Y262163 JU262161:JU262163 TQ262161:TQ262163 ADM262161:ADM262163 ANI262161:ANI262163 AXE262161:AXE262163 BHA262161:BHA262163 BQW262161:BQW262163 CAS262161:CAS262163 CKO262161:CKO262163 CUK262161:CUK262163 DEG262161:DEG262163 DOC262161:DOC262163 DXY262161:DXY262163 EHU262161:EHU262163 ERQ262161:ERQ262163 FBM262161:FBM262163 FLI262161:FLI262163 FVE262161:FVE262163 GFA262161:GFA262163 GOW262161:GOW262163 GYS262161:GYS262163 HIO262161:HIO262163 HSK262161:HSK262163 ICG262161:ICG262163 IMC262161:IMC262163 IVY262161:IVY262163 JFU262161:JFU262163 JPQ262161:JPQ262163 JZM262161:JZM262163 KJI262161:KJI262163 KTE262161:KTE262163 LDA262161:LDA262163 LMW262161:LMW262163 LWS262161:LWS262163 MGO262161:MGO262163 MQK262161:MQK262163 NAG262161:NAG262163 NKC262161:NKC262163 NTY262161:NTY262163 ODU262161:ODU262163 ONQ262161:ONQ262163 OXM262161:OXM262163 PHI262161:PHI262163 PRE262161:PRE262163 QBA262161:QBA262163 QKW262161:QKW262163 QUS262161:QUS262163 REO262161:REO262163 ROK262161:ROK262163 RYG262161:RYG262163 SIC262161:SIC262163 SRY262161:SRY262163 TBU262161:TBU262163 TLQ262161:TLQ262163 TVM262161:TVM262163 UFI262161:UFI262163 UPE262161:UPE262163 UZA262161:UZA262163 VIW262161:VIW262163 VSS262161:VSS262163 WCO262161:WCO262163 WMK262161:WMK262163 WWG262161:WWG262163 Y327697:Y327699 JU327697:JU327699 TQ327697:TQ327699 ADM327697:ADM327699 ANI327697:ANI327699 AXE327697:AXE327699 BHA327697:BHA327699 BQW327697:BQW327699 CAS327697:CAS327699 CKO327697:CKO327699 CUK327697:CUK327699 DEG327697:DEG327699 DOC327697:DOC327699 DXY327697:DXY327699 EHU327697:EHU327699 ERQ327697:ERQ327699 FBM327697:FBM327699 FLI327697:FLI327699 FVE327697:FVE327699 GFA327697:GFA327699 GOW327697:GOW327699 GYS327697:GYS327699 HIO327697:HIO327699 HSK327697:HSK327699 ICG327697:ICG327699 IMC327697:IMC327699 IVY327697:IVY327699 JFU327697:JFU327699 JPQ327697:JPQ327699 JZM327697:JZM327699 KJI327697:KJI327699 KTE327697:KTE327699 LDA327697:LDA327699 LMW327697:LMW327699 LWS327697:LWS327699 MGO327697:MGO327699 MQK327697:MQK327699 NAG327697:NAG327699 NKC327697:NKC327699 NTY327697:NTY327699 ODU327697:ODU327699 ONQ327697:ONQ327699 OXM327697:OXM327699 PHI327697:PHI327699 PRE327697:PRE327699 QBA327697:QBA327699 QKW327697:QKW327699 QUS327697:QUS327699 REO327697:REO327699 ROK327697:ROK327699 RYG327697:RYG327699 SIC327697:SIC327699 SRY327697:SRY327699 TBU327697:TBU327699 TLQ327697:TLQ327699 TVM327697:TVM327699 UFI327697:UFI327699 UPE327697:UPE327699 UZA327697:UZA327699 VIW327697:VIW327699 VSS327697:VSS327699 WCO327697:WCO327699 WMK327697:WMK327699 WWG327697:WWG327699 Y393233:Y393235 JU393233:JU393235 TQ393233:TQ393235 ADM393233:ADM393235 ANI393233:ANI393235 AXE393233:AXE393235 BHA393233:BHA393235 BQW393233:BQW393235 CAS393233:CAS393235 CKO393233:CKO393235 CUK393233:CUK393235 DEG393233:DEG393235 DOC393233:DOC393235 DXY393233:DXY393235 EHU393233:EHU393235 ERQ393233:ERQ393235 FBM393233:FBM393235 FLI393233:FLI393235 FVE393233:FVE393235 GFA393233:GFA393235 GOW393233:GOW393235 GYS393233:GYS393235 HIO393233:HIO393235 HSK393233:HSK393235 ICG393233:ICG393235 IMC393233:IMC393235 IVY393233:IVY393235 JFU393233:JFU393235 JPQ393233:JPQ393235 JZM393233:JZM393235 KJI393233:KJI393235 KTE393233:KTE393235 LDA393233:LDA393235 LMW393233:LMW393235 LWS393233:LWS393235 MGO393233:MGO393235 MQK393233:MQK393235 NAG393233:NAG393235 NKC393233:NKC393235 NTY393233:NTY393235 ODU393233:ODU393235 ONQ393233:ONQ393235 OXM393233:OXM393235 PHI393233:PHI393235 PRE393233:PRE393235 QBA393233:QBA393235 QKW393233:QKW393235 QUS393233:QUS393235 REO393233:REO393235 ROK393233:ROK393235 RYG393233:RYG393235 SIC393233:SIC393235 SRY393233:SRY393235 TBU393233:TBU393235 TLQ393233:TLQ393235 TVM393233:TVM393235 UFI393233:UFI393235 UPE393233:UPE393235 UZA393233:UZA393235 VIW393233:VIW393235 VSS393233:VSS393235 WCO393233:WCO393235 WMK393233:WMK393235 WWG393233:WWG393235 Y458769:Y458771 JU458769:JU458771 TQ458769:TQ458771 ADM458769:ADM458771 ANI458769:ANI458771 AXE458769:AXE458771 BHA458769:BHA458771 BQW458769:BQW458771 CAS458769:CAS458771 CKO458769:CKO458771 CUK458769:CUK458771 DEG458769:DEG458771 DOC458769:DOC458771 DXY458769:DXY458771 EHU458769:EHU458771 ERQ458769:ERQ458771 FBM458769:FBM458771 FLI458769:FLI458771 FVE458769:FVE458771 GFA458769:GFA458771 GOW458769:GOW458771 GYS458769:GYS458771 HIO458769:HIO458771 HSK458769:HSK458771 ICG458769:ICG458771 IMC458769:IMC458771 IVY458769:IVY458771 JFU458769:JFU458771 JPQ458769:JPQ458771 JZM458769:JZM458771 KJI458769:KJI458771 KTE458769:KTE458771 LDA458769:LDA458771 LMW458769:LMW458771 LWS458769:LWS458771 MGO458769:MGO458771 MQK458769:MQK458771 NAG458769:NAG458771 NKC458769:NKC458771 NTY458769:NTY458771 ODU458769:ODU458771 ONQ458769:ONQ458771 OXM458769:OXM458771 PHI458769:PHI458771 PRE458769:PRE458771 QBA458769:QBA458771 QKW458769:QKW458771 QUS458769:QUS458771 REO458769:REO458771 ROK458769:ROK458771 RYG458769:RYG458771 SIC458769:SIC458771 SRY458769:SRY458771 TBU458769:TBU458771 TLQ458769:TLQ458771 TVM458769:TVM458771 UFI458769:UFI458771 UPE458769:UPE458771 UZA458769:UZA458771 VIW458769:VIW458771 VSS458769:VSS458771 WCO458769:WCO458771 WMK458769:WMK458771 WWG458769:WWG458771 Y524305:Y524307 JU524305:JU524307 TQ524305:TQ524307 ADM524305:ADM524307 ANI524305:ANI524307 AXE524305:AXE524307 BHA524305:BHA524307 BQW524305:BQW524307 CAS524305:CAS524307 CKO524305:CKO524307 CUK524305:CUK524307 DEG524305:DEG524307 DOC524305:DOC524307 DXY524305:DXY524307 EHU524305:EHU524307 ERQ524305:ERQ524307 FBM524305:FBM524307 FLI524305:FLI524307 FVE524305:FVE524307 GFA524305:GFA524307 GOW524305:GOW524307 GYS524305:GYS524307 HIO524305:HIO524307 HSK524305:HSK524307 ICG524305:ICG524307 IMC524305:IMC524307 IVY524305:IVY524307 JFU524305:JFU524307 JPQ524305:JPQ524307 JZM524305:JZM524307 KJI524305:KJI524307 KTE524305:KTE524307 LDA524305:LDA524307 LMW524305:LMW524307 LWS524305:LWS524307 MGO524305:MGO524307 MQK524305:MQK524307 NAG524305:NAG524307 NKC524305:NKC524307 NTY524305:NTY524307 ODU524305:ODU524307 ONQ524305:ONQ524307 OXM524305:OXM524307 PHI524305:PHI524307 PRE524305:PRE524307 QBA524305:QBA524307 QKW524305:QKW524307 QUS524305:QUS524307 REO524305:REO524307 ROK524305:ROK524307 RYG524305:RYG524307 SIC524305:SIC524307 SRY524305:SRY524307 TBU524305:TBU524307 TLQ524305:TLQ524307 TVM524305:TVM524307 UFI524305:UFI524307 UPE524305:UPE524307 UZA524305:UZA524307 VIW524305:VIW524307 VSS524305:VSS524307 WCO524305:WCO524307 WMK524305:WMK524307 WWG524305:WWG524307 Y589841:Y589843 JU589841:JU589843 TQ589841:TQ589843 ADM589841:ADM589843 ANI589841:ANI589843 AXE589841:AXE589843 BHA589841:BHA589843 BQW589841:BQW589843 CAS589841:CAS589843 CKO589841:CKO589843 CUK589841:CUK589843 DEG589841:DEG589843 DOC589841:DOC589843 DXY589841:DXY589843 EHU589841:EHU589843 ERQ589841:ERQ589843 FBM589841:FBM589843 FLI589841:FLI589843 FVE589841:FVE589843 GFA589841:GFA589843 GOW589841:GOW589843 GYS589841:GYS589843 HIO589841:HIO589843 HSK589841:HSK589843 ICG589841:ICG589843 IMC589841:IMC589843 IVY589841:IVY589843 JFU589841:JFU589843 JPQ589841:JPQ589843 JZM589841:JZM589843 KJI589841:KJI589843 KTE589841:KTE589843 LDA589841:LDA589843 LMW589841:LMW589843 LWS589841:LWS589843 MGO589841:MGO589843 MQK589841:MQK589843 NAG589841:NAG589843 NKC589841:NKC589843 NTY589841:NTY589843 ODU589841:ODU589843 ONQ589841:ONQ589843 OXM589841:OXM589843 PHI589841:PHI589843 PRE589841:PRE589843 QBA589841:QBA589843 QKW589841:QKW589843 QUS589841:QUS589843 REO589841:REO589843 ROK589841:ROK589843 RYG589841:RYG589843 SIC589841:SIC589843 SRY589841:SRY589843 TBU589841:TBU589843 TLQ589841:TLQ589843 TVM589841:TVM589843 UFI589841:UFI589843 UPE589841:UPE589843 UZA589841:UZA589843 VIW589841:VIW589843 VSS589841:VSS589843 WCO589841:WCO589843 WMK589841:WMK589843 WWG589841:WWG589843 Y655377:Y655379 JU655377:JU655379 TQ655377:TQ655379 ADM655377:ADM655379 ANI655377:ANI655379 AXE655377:AXE655379 BHA655377:BHA655379 BQW655377:BQW655379 CAS655377:CAS655379 CKO655377:CKO655379 CUK655377:CUK655379 DEG655377:DEG655379 DOC655377:DOC655379 DXY655377:DXY655379 EHU655377:EHU655379 ERQ655377:ERQ655379 FBM655377:FBM655379 FLI655377:FLI655379 FVE655377:FVE655379 GFA655377:GFA655379 GOW655377:GOW655379 GYS655377:GYS655379 HIO655377:HIO655379 HSK655377:HSK655379 ICG655377:ICG655379 IMC655377:IMC655379 IVY655377:IVY655379 JFU655377:JFU655379 JPQ655377:JPQ655379 JZM655377:JZM655379 KJI655377:KJI655379 KTE655377:KTE655379 LDA655377:LDA655379 LMW655377:LMW655379 LWS655377:LWS655379 MGO655377:MGO655379 MQK655377:MQK655379 NAG655377:NAG655379 NKC655377:NKC655379 NTY655377:NTY655379 ODU655377:ODU655379 ONQ655377:ONQ655379 OXM655377:OXM655379 PHI655377:PHI655379 PRE655377:PRE655379 QBA655377:QBA655379 QKW655377:QKW655379 QUS655377:QUS655379 REO655377:REO655379 ROK655377:ROK655379 RYG655377:RYG655379 SIC655377:SIC655379 SRY655377:SRY655379 TBU655377:TBU655379 TLQ655377:TLQ655379 TVM655377:TVM655379 UFI655377:UFI655379 UPE655377:UPE655379 UZA655377:UZA655379 VIW655377:VIW655379 VSS655377:VSS655379 WCO655377:WCO655379 WMK655377:WMK655379 WWG655377:WWG655379 Y720913:Y720915 JU720913:JU720915 TQ720913:TQ720915 ADM720913:ADM720915 ANI720913:ANI720915 AXE720913:AXE720915 BHA720913:BHA720915 BQW720913:BQW720915 CAS720913:CAS720915 CKO720913:CKO720915 CUK720913:CUK720915 DEG720913:DEG720915 DOC720913:DOC720915 DXY720913:DXY720915 EHU720913:EHU720915 ERQ720913:ERQ720915 FBM720913:FBM720915 FLI720913:FLI720915 FVE720913:FVE720915 GFA720913:GFA720915 GOW720913:GOW720915 GYS720913:GYS720915 HIO720913:HIO720915 HSK720913:HSK720915 ICG720913:ICG720915 IMC720913:IMC720915 IVY720913:IVY720915 JFU720913:JFU720915 JPQ720913:JPQ720915 JZM720913:JZM720915 KJI720913:KJI720915 KTE720913:KTE720915 LDA720913:LDA720915 LMW720913:LMW720915 LWS720913:LWS720915 MGO720913:MGO720915 MQK720913:MQK720915 NAG720913:NAG720915 NKC720913:NKC720915 NTY720913:NTY720915 ODU720913:ODU720915 ONQ720913:ONQ720915 OXM720913:OXM720915 PHI720913:PHI720915 PRE720913:PRE720915 QBA720913:QBA720915 QKW720913:QKW720915 QUS720913:QUS720915 REO720913:REO720915 ROK720913:ROK720915 RYG720913:RYG720915 SIC720913:SIC720915 SRY720913:SRY720915 TBU720913:TBU720915 TLQ720913:TLQ720915 TVM720913:TVM720915 UFI720913:UFI720915 UPE720913:UPE720915 UZA720913:UZA720915 VIW720913:VIW720915 VSS720913:VSS720915 WCO720913:WCO720915 WMK720913:WMK720915 WWG720913:WWG720915 Y786449:Y786451 JU786449:JU786451 TQ786449:TQ786451 ADM786449:ADM786451 ANI786449:ANI786451 AXE786449:AXE786451 BHA786449:BHA786451 BQW786449:BQW786451 CAS786449:CAS786451 CKO786449:CKO786451 CUK786449:CUK786451 DEG786449:DEG786451 DOC786449:DOC786451 DXY786449:DXY786451 EHU786449:EHU786451 ERQ786449:ERQ786451 FBM786449:FBM786451 FLI786449:FLI786451 FVE786449:FVE786451 GFA786449:GFA786451 GOW786449:GOW786451 GYS786449:GYS786451 HIO786449:HIO786451 HSK786449:HSK786451 ICG786449:ICG786451 IMC786449:IMC786451 IVY786449:IVY786451 JFU786449:JFU786451 JPQ786449:JPQ786451 JZM786449:JZM786451 KJI786449:KJI786451 KTE786449:KTE786451 LDA786449:LDA786451 LMW786449:LMW786451 LWS786449:LWS786451 MGO786449:MGO786451 MQK786449:MQK786451 NAG786449:NAG786451 NKC786449:NKC786451 NTY786449:NTY786451 ODU786449:ODU786451 ONQ786449:ONQ786451 OXM786449:OXM786451 PHI786449:PHI786451 PRE786449:PRE786451 QBA786449:QBA786451 QKW786449:QKW786451 QUS786449:QUS786451 REO786449:REO786451 ROK786449:ROK786451 RYG786449:RYG786451 SIC786449:SIC786451 SRY786449:SRY786451 TBU786449:TBU786451 TLQ786449:TLQ786451 TVM786449:TVM786451 UFI786449:UFI786451 UPE786449:UPE786451 UZA786449:UZA786451 VIW786449:VIW786451 VSS786449:VSS786451 WCO786449:WCO786451 WMK786449:WMK786451 WWG786449:WWG786451 Y851985:Y851987 JU851985:JU851987 TQ851985:TQ851987 ADM851985:ADM851987 ANI851985:ANI851987 AXE851985:AXE851987 BHA851985:BHA851987 BQW851985:BQW851987 CAS851985:CAS851987 CKO851985:CKO851987 CUK851985:CUK851987 DEG851985:DEG851987 DOC851985:DOC851987 DXY851985:DXY851987 EHU851985:EHU851987 ERQ851985:ERQ851987 FBM851985:FBM851987 FLI851985:FLI851987 FVE851985:FVE851987 GFA851985:GFA851987 GOW851985:GOW851987 GYS851985:GYS851987 HIO851985:HIO851987 HSK851985:HSK851987 ICG851985:ICG851987 IMC851985:IMC851987 IVY851985:IVY851987 JFU851985:JFU851987 JPQ851985:JPQ851987 JZM851985:JZM851987 KJI851985:KJI851987 KTE851985:KTE851987 LDA851985:LDA851987 LMW851985:LMW851987 LWS851985:LWS851987 MGO851985:MGO851987 MQK851985:MQK851987 NAG851985:NAG851987 NKC851985:NKC851987 NTY851985:NTY851987 ODU851985:ODU851987 ONQ851985:ONQ851987 OXM851985:OXM851987 PHI851985:PHI851987 PRE851985:PRE851987 QBA851985:QBA851987 QKW851985:QKW851987 QUS851985:QUS851987 REO851985:REO851987 ROK851985:ROK851987 RYG851985:RYG851987 SIC851985:SIC851987 SRY851985:SRY851987 TBU851985:TBU851987 TLQ851985:TLQ851987 TVM851985:TVM851987 UFI851985:UFI851987 UPE851985:UPE851987 UZA851985:UZA851987 VIW851985:VIW851987 VSS851985:VSS851987 WCO851985:WCO851987 WMK851985:WMK851987 WWG851985:WWG851987 Y917521:Y917523 JU917521:JU917523 TQ917521:TQ917523 ADM917521:ADM917523 ANI917521:ANI917523 AXE917521:AXE917523 BHA917521:BHA917523 BQW917521:BQW917523 CAS917521:CAS917523 CKO917521:CKO917523 CUK917521:CUK917523 DEG917521:DEG917523 DOC917521:DOC917523 DXY917521:DXY917523 EHU917521:EHU917523 ERQ917521:ERQ917523 FBM917521:FBM917523 FLI917521:FLI917523 FVE917521:FVE917523 GFA917521:GFA917523 GOW917521:GOW917523 GYS917521:GYS917523 HIO917521:HIO917523 HSK917521:HSK917523 ICG917521:ICG917523 IMC917521:IMC917523 IVY917521:IVY917523 JFU917521:JFU917523 JPQ917521:JPQ917523 JZM917521:JZM917523 KJI917521:KJI917523 KTE917521:KTE917523 LDA917521:LDA917523 LMW917521:LMW917523 LWS917521:LWS917523 MGO917521:MGO917523 MQK917521:MQK917523 NAG917521:NAG917523 NKC917521:NKC917523 NTY917521:NTY917523 ODU917521:ODU917523 ONQ917521:ONQ917523 OXM917521:OXM917523 PHI917521:PHI917523 PRE917521:PRE917523 QBA917521:QBA917523 QKW917521:QKW917523 QUS917521:QUS917523 REO917521:REO917523 ROK917521:ROK917523 RYG917521:RYG917523 SIC917521:SIC917523 SRY917521:SRY917523 TBU917521:TBU917523 TLQ917521:TLQ917523 TVM917521:TVM917523 UFI917521:UFI917523 UPE917521:UPE917523 UZA917521:UZA917523 VIW917521:VIW917523 VSS917521:VSS917523 WCO917521:WCO917523 WMK917521:WMK917523 WWG917521:WWG917523 Y983057:Y983059 JU983057:JU983059 TQ983057:TQ983059 ADM983057:ADM983059 ANI983057:ANI983059 AXE983057:AXE983059 BHA983057:BHA983059 BQW983057:BQW983059 CAS983057:CAS983059 CKO983057:CKO983059 CUK983057:CUK983059 DEG983057:DEG983059 DOC983057:DOC983059 DXY983057:DXY983059 EHU983057:EHU983059 ERQ983057:ERQ983059 FBM983057:FBM983059 FLI983057:FLI983059 FVE983057:FVE983059 GFA983057:GFA983059 GOW983057:GOW983059 GYS983057:GYS983059 HIO983057:HIO983059 HSK983057:HSK983059 ICG983057:ICG983059 IMC983057:IMC983059 IVY983057:IVY983059 JFU983057:JFU983059 JPQ983057:JPQ983059 JZM983057:JZM983059 KJI983057:KJI983059 KTE983057:KTE983059 LDA983057:LDA983059 LMW983057:LMW983059 LWS983057:LWS983059 MGO983057:MGO983059 MQK983057:MQK983059 NAG983057:NAG983059 NKC983057:NKC983059 NTY983057:NTY983059 ODU983057:ODU983059 ONQ983057:ONQ983059 OXM983057:OXM983059 PHI983057:PHI983059 PRE983057:PRE983059 QBA983057:QBA983059 QKW983057:QKW983059 QUS983057:QUS983059 REO983057:REO983059 ROK983057:ROK983059 RYG983057:RYG983059 SIC983057:SIC983059 SRY983057:SRY983059 TBU983057:TBU983059 TLQ983057:TLQ983059 TVM983057:TVM983059 UFI983057:UFI983059 UPE983057:UPE983059 UZA983057:UZA983059 VIW983057:VIW983059 VSS983057:VSS983059 WCO983057:WCO983059 WMK983057:WMK983059 WWG983057:WWG983059 W17:W19 JS17:JS19 TO17:TO19 ADK17:ADK19 ANG17:ANG19 AXC17:AXC19 BGY17:BGY19 BQU17:BQU19 CAQ17:CAQ19 CKM17:CKM19 CUI17:CUI19 DEE17:DEE19 DOA17:DOA19 DXW17:DXW19 EHS17:EHS19 ERO17:ERO19 FBK17:FBK19 FLG17:FLG19 FVC17:FVC19 GEY17:GEY19 GOU17:GOU19 GYQ17:GYQ19 HIM17:HIM19 HSI17:HSI19 ICE17:ICE19 IMA17:IMA19 IVW17:IVW19 JFS17:JFS19 JPO17:JPO19 JZK17:JZK19 KJG17:KJG19 KTC17:KTC19 LCY17:LCY19 LMU17:LMU19 LWQ17:LWQ19 MGM17:MGM19 MQI17:MQI19 NAE17:NAE19 NKA17:NKA19 NTW17:NTW19 ODS17:ODS19 ONO17:ONO19 OXK17:OXK19 PHG17:PHG19 PRC17:PRC19 QAY17:QAY19 QKU17:QKU19 QUQ17:QUQ19 REM17:REM19 ROI17:ROI19 RYE17:RYE19 SIA17:SIA19 SRW17:SRW19 TBS17:TBS19 TLO17:TLO19 TVK17:TVK19 UFG17:UFG19 UPC17:UPC19 UYY17:UYY19 VIU17:VIU19 VSQ17:VSQ19 WCM17:WCM19 WMI17:WMI19 WWE17:WWE19 W65553:W65555 JS65553:JS65555 TO65553:TO65555 ADK65553:ADK65555 ANG65553:ANG65555 AXC65553:AXC65555 BGY65553:BGY65555 BQU65553:BQU65555 CAQ65553:CAQ65555 CKM65553:CKM65555 CUI65553:CUI65555 DEE65553:DEE65555 DOA65553:DOA65555 DXW65553:DXW65555 EHS65553:EHS65555 ERO65553:ERO65555 FBK65553:FBK65555 FLG65553:FLG65555 FVC65553:FVC65555 GEY65553:GEY65555 GOU65553:GOU65555 GYQ65553:GYQ65555 HIM65553:HIM65555 HSI65553:HSI65555 ICE65553:ICE65555 IMA65553:IMA65555 IVW65553:IVW65555 JFS65553:JFS65555 JPO65553:JPO65555 JZK65553:JZK65555 KJG65553:KJG65555 KTC65553:KTC65555 LCY65553:LCY65555 LMU65553:LMU65555 LWQ65553:LWQ65555 MGM65553:MGM65555 MQI65553:MQI65555 NAE65553:NAE65555 NKA65553:NKA65555 NTW65553:NTW65555 ODS65553:ODS65555 ONO65553:ONO65555 OXK65553:OXK65555 PHG65553:PHG65555 PRC65553:PRC65555 QAY65553:QAY65555 QKU65553:QKU65555 QUQ65553:QUQ65555 REM65553:REM65555 ROI65553:ROI65555 RYE65553:RYE65555 SIA65553:SIA65555 SRW65553:SRW65555 TBS65553:TBS65555 TLO65553:TLO65555 TVK65553:TVK65555 UFG65553:UFG65555 UPC65553:UPC65555 UYY65553:UYY65555 VIU65553:VIU65555 VSQ65553:VSQ65555 WCM65553:WCM65555 WMI65553:WMI65555 WWE65553:WWE65555 W131089:W131091 JS131089:JS131091 TO131089:TO131091 ADK131089:ADK131091 ANG131089:ANG131091 AXC131089:AXC131091 BGY131089:BGY131091 BQU131089:BQU131091 CAQ131089:CAQ131091 CKM131089:CKM131091 CUI131089:CUI131091 DEE131089:DEE131091 DOA131089:DOA131091 DXW131089:DXW131091 EHS131089:EHS131091 ERO131089:ERO131091 FBK131089:FBK131091 FLG131089:FLG131091 FVC131089:FVC131091 GEY131089:GEY131091 GOU131089:GOU131091 GYQ131089:GYQ131091 HIM131089:HIM131091 HSI131089:HSI131091 ICE131089:ICE131091 IMA131089:IMA131091 IVW131089:IVW131091 JFS131089:JFS131091 JPO131089:JPO131091 JZK131089:JZK131091 KJG131089:KJG131091 KTC131089:KTC131091 LCY131089:LCY131091 LMU131089:LMU131091 LWQ131089:LWQ131091 MGM131089:MGM131091 MQI131089:MQI131091 NAE131089:NAE131091 NKA131089:NKA131091 NTW131089:NTW131091 ODS131089:ODS131091 ONO131089:ONO131091 OXK131089:OXK131091 PHG131089:PHG131091 PRC131089:PRC131091 QAY131089:QAY131091 QKU131089:QKU131091 QUQ131089:QUQ131091 REM131089:REM131091 ROI131089:ROI131091 RYE131089:RYE131091 SIA131089:SIA131091 SRW131089:SRW131091 TBS131089:TBS131091 TLO131089:TLO131091 TVK131089:TVK131091 UFG131089:UFG131091 UPC131089:UPC131091 UYY131089:UYY131091 VIU131089:VIU131091 VSQ131089:VSQ131091 WCM131089:WCM131091 WMI131089:WMI131091 WWE131089:WWE131091 W196625:W196627 JS196625:JS196627 TO196625:TO196627 ADK196625:ADK196627 ANG196625:ANG196627 AXC196625:AXC196627 BGY196625:BGY196627 BQU196625:BQU196627 CAQ196625:CAQ196627 CKM196625:CKM196627 CUI196625:CUI196627 DEE196625:DEE196627 DOA196625:DOA196627 DXW196625:DXW196627 EHS196625:EHS196627 ERO196625:ERO196627 FBK196625:FBK196627 FLG196625:FLG196627 FVC196625:FVC196627 GEY196625:GEY196627 GOU196625:GOU196627 GYQ196625:GYQ196627 HIM196625:HIM196627 HSI196625:HSI196627 ICE196625:ICE196627 IMA196625:IMA196627 IVW196625:IVW196627 JFS196625:JFS196627 JPO196625:JPO196627 JZK196625:JZK196627 KJG196625:KJG196627 KTC196625:KTC196627 LCY196625:LCY196627 LMU196625:LMU196627 LWQ196625:LWQ196627 MGM196625:MGM196627 MQI196625:MQI196627 NAE196625:NAE196627 NKA196625:NKA196627 NTW196625:NTW196627 ODS196625:ODS196627 ONO196625:ONO196627 OXK196625:OXK196627 PHG196625:PHG196627 PRC196625:PRC196627 QAY196625:QAY196627 QKU196625:QKU196627 QUQ196625:QUQ196627 REM196625:REM196627 ROI196625:ROI196627 RYE196625:RYE196627 SIA196625:SIA196627 SRW196625:SRW196627 TBS196625:TBS196627 TLO196625:TLO196627 TVK196625:TVK196627 UFG196625:UFG196627 UPC196625:UPC196627 UYY196625:UYY196627 VIU196625:VIU196627 VSQ196625:VSQ196627 WCM196625:WCM196627 WMI196625:WMI196627 WWE196625:WWE196627 W262161:W262163 JS262161:JS262163 TO262161:TO262163 ADK262161:ADK262163 ANG262161:ANG262163 AXC262161:AXC262163 BGY262161:BGY262163 BQU262161:BQU262163 CAQ262161:CAQ262163 CKM262161:CKM262163 CUI262161:CUI262163 DEE262161:DEE262163 DOA262161:DOA262163 DXW262161:DXW262163 EHS262161:EHS262163 ERO262161:ERO262163 FBK262161:FBK262163 FLG262161:FLG262163 FVC262161:FVC262163 GEY262161:GEY262163 GOU262161:GOU262163 GYQ262161:GYQ262163 HIM262161:HIM262163 HSI262161:HSI262163 ICE262161:ICE262163 IMA262161:IMA262163 IVW262161:IVW262163 JFS262161:JFS262163 JPO262161:JPO262163 JZK262161:JZK262163 KJG262161:KJG262163 KTC262161:KTC262163 LCY262161:LCY262163 LMU262161:LMU262163 LWQ262161:LWQ262163 MGM262161:MGM262163 MQI262161:MQI262163 NAE262161:NAE262163 NKA262161:NKA262163 NTW262161:NTW262163 ODS262161:ODS262163 ONO262161:ONO262163 OXK262161:OXK262163 PHG262161:PHG262163 PRC262161:PRC262163 QAY262161:QAY262163 QKU262161:QKU262163 QUQ262161:QUQ262163 REM262161:REM262163 ROI262161:ROI262163 RYE262161:RYE262163 SIA262161:SIA262163 SRW262161:SRW262163 TBS262161:TBS262163 TLO262161:TLO262163 TVK262161:TVK262163 UFG262161:UFG262163 UPC262161:UPC262163 UYY262161:UYY262163 VIU262161:VIU262163 VSQ262161:VSQ262163 WCM262161:WCM262163 WMI262161:WMI262163 WWE262161:WWE262163 W327697:W327699 JS327697:JS327699 TO327697:TO327699 ADK327697:ADK327699 ANG327697:ANG327699 AXC327697:AXC327699 BGY327697:BGY327699 BQU327697:BQU327699 CAQ327697:CAQ327699 CKM327697:CKM327699 CUI327697:CUI327699 DEE327697:DEE327699 DOA327697:DOA327699 DXW327697:DXW327699 EHS327697:EHS327699 ERO327697:ERO327699 FBK327697:FBK327699 FLG327697:FLG327699 FVC327697:FVC327699 GEY327697:GEY327699 GOU327697:GOU327699 GYQ327697:GYQ327699 HIM327697:HIM327699 HSI327697:HSI327699 ICE327697:ICE327699 IMA327697:IMA327699 IVW327697:IVW327699 JFS327697:JFS327699 JPO327697:JPO327699 JZK327697:JZK327699 KJG327697:KJG327699 KTC327697:KTC327699 LCY327697:LCY327699 LMU327697:LMU327699 LWQ327697:LWQ327699 MGM327697:MGM327699 MQI327697:MQI327699 NAE327697:NAE327699 NKA327697:NKA327699 NTW327697:NTW327699 ODS327697:ODS327699 ONO327697:ONO327699 OXK327697:OXK327699 PHG327697:PHG327699 PRC327697:PRC327699 QAY327697:QAY327699 QKU327697:QKU327699 QUQ327697:QUQ327699 REM327697:REM327699 ROI327697:ROI327699 RYE327697:RYE327699 SIA327697:SIA327699 SRW327697:SRW327699 TBS327697:TBS327699 TLO327697:TLO327699 TVK327697:TVK327699 UFG327697:UFG327699 UPC327697:UPC327699 UYY327697:UYY327699 VIU327697:VIU327699 VSQ327697:VSQ327699 WCM327697:WCM327699 WMI327697:WMI327699 WWE327697:WWE327699 W393233:W393235 JS393233:JS393235 TO393233:TO393235 ADK393233:ADK393235 ANG393233:ANG393235 AXC393233:AXC393235 BGY393233:BGY393235 BQU393233:BQU393235 CAQ393233:CAQ393235 CKM393233:CKM393235 CUI393233:CUI393235 DEE393233:DEE393235 DOA393233:DOA393235 DXW393233:DXW393235 EHS393233:EHS393235 ERO393233:ERO393235 FBK393233:FBK393235 FLG393233:FLG393235 FVC393233:FVC393235 GEY393233:GEY393235 GOU393233:GOU393235 GYQ393233:GYQ393235 HIM393233:HIM393235 HSI393233:HSI393235 ICE393233:ICE393235 IMA393233:IMA393235 IVW393233:IVW393235 JFS393233:JFS393235 JPO393233:JPO393235 JZK393233:JZK393235 KJG393233:KJG393235 KTC393233:KTC393235 LCY393233:LCY393235 LMU393233:LMU393235 LWQ393233:LWQ393235 MGM393233:MGM393235 MQI393233:MQI393235 NAE393233:NAE393235 NKA393233:NKA393235 NTW393233:NTW393235 ODS393233:ODS393235 ONO393233:ONO393235 OXK393233:OXK393235 PHG393233:PHG393235 PRC393233:PRC393235 QAY393233:QAY393235 QKU393233:QKU393235 QUQ393233:QUQ393235 REM393233:REM393235 ROI393233:ROI393235 RYE393233:RYE393235 SIA393233:SIA393235 SRW393233:SRW393235 TBS393233:TBS393235 TLO393233:TLO393235 TVK393233:TVK393235 UFG393233:UFG393235 UPC393233:UPC393235 UYY393233:UYY393235 VIU393233:VIU393235 VSQ393233:VSQ393235 WCM393233:WCM393235 WMI393233:WMI393235 WWE393233:WWE393235 W458769:W458771 JS458769:JS458771 TO458769:TO458771 ADK458769:ADK458771 ANG458769:ANG458771 AXC458769:AXC458771 BGY458769:BGY458771 BQU458769:BQU458771 CAQ458769:CAQ458771 CKM458769:CKM458771 CUI458769:CUI458771 DEE458769:DEE458771 DOA458769:DOA458771 DXW458769:DXW458771 EHS458769:EHS458771 ERO458769:ERO458771 FBK458769:FBK458771 FLG458769:FLG458771 FVC458769:FVC458771 GEY458769:GEY458771 GOU458769:GOU458771 GYQ458769:GYQ458771 HIM458769:HIM458771 HSI458769:HSI458771 ICE458769:ICE458771 IMA458769:IMA458771 IVW458769:IVW458771 JFS458769:JFS458771 JPO458769:JPO458771 JZK458769:JZK458771 KJG458769:KJG458771 KTC458769:KTC458771 LCY458769:LCY458771 LMU458769:LMU458771 LWQ458769:LWQ458771 MGM458769:MGM458771 MQI458769:MQI458771 NAE458769:NAE458771 NKA458769:NKA458771 NTW458769:NTW458771 ODS458769:ODS458771 ONO458769:ONO458771 OXK458769:OXK458771 PHG458769:PHG458771 PRC458769:PRC458771 QAY458769:QAY458771 QKU458769:QKU458771 QUQ458769:QUQ458771 REM458769:REM458771 ROI458769:ROI458771 RYE458769:RYE458771 SIA458769:SIA458771 SRW458769:SRW458771 TBS458769:TBS458771 TLO458769:TLO458771 TVK458769:TVK458771 UFG458769:UFG458771 UPC458769:UPC458771 UYY458769:UYY458771 VIU458769:VIU458771 VSQ458769:VSQ458771 WCM458769:WCM458771 WMI458769:WMI458771 WWE458769:WWE458771 W524305:W524307 JS524305:JS524307 TO524305:TO524307 ADK524305:ADK524307 ANG524305:ANG524307 AXC524305:AXC524307 BGY524305:BGY524307 BQU524305:BQU524307 CAQ524305:CAQ524307 CKM524305:CKM524307 CUI524305:CUI524307 DEE524305:DEE524307 DOA524305:DOA524307 DXW524305:DXW524307 EHS524305:EHS524307 ERO524305:ERO524307 FBK524305:FBK524307 FLG524305:FLG524307 FVC524305:FVC524307 GEY524305:GEY524307 GOU524305:GOU524307 GYQ524305:GYQ524307 HIM524305:HIM524307 HSI524305:HSI524307 ICE524305:ICE524307 IMA524305:IMA524307 IVW524305:IVW524307 JFS524305:JFS524307 JPO524305:JPO524307 JZK524305:JZK524307 KJG524305:KJG524307 KTC524305:KTC524307 LCY524305:LCY524307 LMU524305:LMU524307 LWQ524305:LWQ524307 MGM524305:MGM524307 MQI524305:MQI524307 NAE524305:NAE524307 NKA524305:NKA524307 NTW524305:NTW524307 ODS524305:ODS524307 ONO524305:ONO524307 OXK524305:OXK524307 PHG524305:PHG524307 PRC524305:PRC524307 QAY524305:QAY524307 QKU524305:QKU524307 QUQ524305:QUQ524307 REM524305:REM524307 ROI524305:ROI524307 RYE524305:RYE524307 SIA524305:SIA524307 SRW524305:SRW524307 TBS524305:TBS524307 TLO524305:TLO524307 TVK524305:TVK524307 UFG524305:UFG524307 UPC524305:UPC524307 UYY524305:UYY524307 VIU524305:VIU524307 VSQ524305:VSQ524307 WCM524305:WCM524307 WMI524305:WMI524307 WWE524305:WWE524307 W589841:W589843 JS589841:JS589843 TO589841:TO589843 ADK589841:ADK589843 ANG589841:ANG589843 AXC589841:AXC589843 BGY589841:BGY589843 BQU589841:BQU589843 CAQ589841:CAQ589843 CKM589841:CKM589843 CUI589841:CUI589843 DEE589841:DEE589843 DOA589841:DOA589843 DXW589841:DXW589843 EHS589841:EHS589843 ERO589841:ERO589843 FBK589841:FBK589843 FLG589841:FLG589843 FVC589841:FVC589843 GEY589841:GEY589843 GOU589841:GOU589843 GYQ589841:GYQ589843 HIM589841:HIM589843 HSI589841:HSI589843 ICE589841:ICE589843 IMA589841:IMA589843 IVW589841:IVW589843 JFS589841:JFS589843 JPO589841:JPO589843 JZK589841:JZK589843 KJG589841:KJG589843 KTC589841:KTC589843 LCY589841:LCY589843 LMU589841:LMU589843 LWQ589841:LWQ589843 MGM589841:MGM589843 MQI589841:MQI589843 NAE589841:NAE589843 NKA589841:NKA589843 NTW589841:NTW589843 ODS589841:ODS589843 ONO589841:ONO589843 OXK589841:OXK589843 PHG589841:PHG589843 PRC589841:PRC589843 QAY589841:QAY589843 QKU589841:QKU589843 QUQ589841:QUQ589843 REM589841:REM589843 ROI589841:ROI589843 RYE589841:RYE589843 SIA589841:SIA589843 SRW589841:SRW589843 TBS589841:TBS589843 TLO589841:TLO589843 TVK589841:TVK589843 UFG589841:UFG589843 UPC589841:UPC589843 UYY589841:UYY589843 VIU589841:VIU589843 VSQ589841:VSQ589843 WCM589841:WCM589843 WMI589841:WMI589843 WWE589841:WWE589843 W655377:W655379 JS655377:JS655379 TO655377:TO655379 ADK655377:ADK655379 ANG655377:ANG655379 AXC655377:AXC655379 BGY655377:BGY655379 BQU655377:BQU655379 CAQ655377:CAQ655379 CKM655377:CKM655379 CUI655377:CUI655379 DEE655377:DEE655379 DOA655377:DOA655379 DXW655377:DXW655379 EHS655377:EHS655379 ERO655377:ERO655379 FBK655377:FBK655379 FLG655377:FLG655379 FVC655377:FVC655379 GEY655377:GEY655379 GOU655377:GOU655379 GYQ655377:GYQ655379 HIM655377:HIM655379 HSI655377:HSI655379 ICE655377:ICE655379 IMA655377:IMA655379 IVW655377:IVW655379 JFS655377:JFS655379 JPO655377:JPO655379 JZK655377:JZK655379 KJG655377:KJG655379 KTC655377:KTC655379 LCY655377:LCY655379 LMU655377:LMU655379 LWQ655377:LWQ655379 MGM655377:MGM655379 MQI655377:MQI655379 NAE655377:NAE655379 NKA655377:NKA655379 NTW655377:NTW655379 ODS655377:ODS655379 ONO655377:ONO655379 OXK655377:OXK655379 PHG655377:PHG655379 PRC655377:PRC655379 QAY655377:QAY655379 QKU655377:QKU655379 QUQ655377:QUQ655379 REM655377:REM655379 ROI655377:ROI655379 RYE655377:RYE655379 SIA655377:SIA655379 SRW655377:SRW655379 TBS655377:TBS655379 TLO655377:TLO655379 TVK655377:TVK655379 UFG655377:UFG655379 UPC655377:UPC655379 UYY655377:UYY655379 VIU655377:VIU655379 VSQ655377:VSQ655379 WCM655377:WCM655379 WMI655377:WMI655379 WWE655377:WWE655379 W720913:W720915 JS720913:JS720915 TO720913:TO720915 ADK720913:ADK720915 ANG720913:ANG720915 AXC720913:AXC720915 BGY720913:BGY720915 BQU720913:BQU720915 CAQ720913:CAQ720915 CKM720913:CKM720915 CUI720913:CUI720915 DEE720913:DEE720915 DOA720913:DOA720915 DXW720913:DXW720915 EHS720913:EHS720915 ERO720913:ERO720915 FBK720913:FBK720915 FLG720913:FLG720915 FVC720913:FVC720915 GEY720913:GEY720915 GOU720913:GOU720915 GYQ720913:GYQ720915 HIM720913:HIM720915 HSI720913:HSI720915 ICE720913:ICE720915 IMA720913:IMA720915 IVW720913:IVW720915 JFS720913:JFS720915 JPO720913:JPO720915 JZK720913:JZK720915 KJG720913:KJG720915 KTC720913:KTC720915 LCY720913:LCY720915 LMU720913:LMU720915 LWQ720913:LWQ720915 MGM720913:MGM720915 MQI720913:MQI720915 NAE720913:NAE720915 NKA720913:NKA720915 NTW720913:NTW720915 ODS720913:ODS720915 ONO720913:ONO720915 OXK720913:OXK720915 PHG720913:PHG720915 PRC720913:PRC720915 QAY720913:QAY720915 QKU720913:QKU720915 QUQ720913:QUQ720915 REM720913:REM720915 ROI720913:ROI720915 RYE720913:RYE720915 SIA720913:SIA720915 SRW720913:SRW720915 TBS720913:TBS720915 TLO720913:TLO720915 TVK720913:TVK720915 UFG720913:UFG720915 UPC720913:UPC720915 UYY720913:UYY720915 VIU720913:VIU720915 VSQ720913:VSQ720915 WCM720913:WCM720915 WMI720913:WMI720915 WWE720913:WWE720915 W786449:W786451 JS786449:JS786451 TO786449:TO786451 ADK786449:ADK786451 ANG786449:ANG786451 AXC786449:AXC786451 BGY786449:BGY786451 BQU786449:BQU786451 CAQ786449:CAQ786451 CKM786449:CKM786451 CUI786449:CUI786451 DEE786449:DEE786451 DOA786449:DOA786451 DXW786449:DXW786451 EHS786449:EHS786451 ERO786449:ERO786451 FBK786449:FBK786451 FLG786449:FLG786451 FVC786449:FVC786451 GEY786449:GEY786451 GOU786449:GOU786451 GYQ786449:GYQ786451 HIM786449:HIM786451 HSI786449:HSI786451 ICE786449:ICE786451 IMA786449:IMA786451 IVW786449:IVW786451 JFS786449:JFS786451 JPO786449:JPO786451 JZK786449:JZK786451 KJG786449:KJG786451 KTC786449:KTC786451 LCY786449:LCY786451 LMU786449:LMU786451 LWQ786449:LWQ786451 MGM786449:MGM786451 MQI786449:MQI786451 NAE786449:NAE786451 NKA786449:NKA786451 NTW786449:NTW786451 ODS786449:ODS786451 ONO786449:ONO786451 OXK786449:OXK786451 PHG786449:PHG786451 PRC786449:PRC786451 QAY786449:QAY786451 QKU786449:QKU786451 QUQ786449:QUQ786451 REM786449:REM786451 ROI786449:ROI786451 RYE786449:RYE786451 SIA786449:SIA786451 SRW786449:SRW786451 TBS786449:TBS786451 TLO786449:TLO786451 TVK786449:TVK786451 UFG786449:UFG786451 UPC786449:UPC786451 UYY786449:UYY786451 VIU786449:VIU786451 VSQ786449:VSQ786451 WCM786449:WCM786451 WMI786449:WMI786451 WWE786449:WWE786451 W851985:W851987 JS851985:JS851987 TO851985:TO851987 ADK851985:ADK851987 ANG851985:ANG851987 AXC851985:AXC851987 BGY851985:BGY851987 BQU851985:BQU851987 CAQ851985:CAQ851987 CKM851985:CKM851987 CUI851985:CUI851987 DEE851985:DEE851987 DOA851985:DOA851987 DXW851985:DXW851987 EHS851985:EHS851987 ERO851985:ERO851987 FBK851985:FBK851987 FLG851985:FLG851987 FVC851985:FVC851987 GEY851985:GEY851987 GOU851985:GOU851987 GYQ851985:GYQ851987 HIM851985:HIM851987 HSI851985:HSI851987 ICE851985:ICE851987 IMA851985:IMA851987 IVW851985:IVW851987 JFS851985:JFS851987 JPO851985:JPO851987 JZK851985:JZK851987 KJG851985:KJG851987 KTC851985:KTC851987 LCY851985:LCY851987 LMU851985:LMU851987 LWQ851985:LWQ851987 MGM851985:MGM851987 MQI851985:MQI851987 NAE851985:NAE851987 NKA851985:NKA851987 NTW851985:NTW851987 ODS851985:ODS851987 ONO851985:ONO851987 OXK851985:OXK851987 PHG851985:PHG851987 PRC851985:PRC851987 QAY851985:QAY851987 QKU851985:QKU851987 QUQ851985:QUQ851987 REM851985:REM851987 ROI851985:ROI851987 RYE851985:RYE851987 SIA851985:SIA851987 SRW851985:SRW851987 TBS851985:TBS851987 TLO851985:TLO851987 TVK851985:TVK851987 UFG851985:UFG851987 UPC851985:UPC851987 UYY851985:UYY851987 VIU851985:VIU851987 VSQ851985:VSQ851987 WCM851985:WCM851987 WMI851985:WMI851987 WWE851985:WWE851987 W917521:W917523 JS917521:JS917523 TO917521:TO917523 ADK917521:ADK917523 ANG917521:ANG917523 AXC917521:AXC917523 BGY917521:BGY917523 BQU917521:BQU917523 CAQ917521:CAQ917523 CKM917521:CKM917523 CUI917521:CUI917523 DEE917521:DEE917523 DOA917521:DOA917523 DXW917521:DXW917523 EHS917521:EHS917523 ERO917521:ERO917523 FBK917521:FBK917523 FLG917521:FLG917523 FVC917521:FVC917523 GEY917521:GEY917523 GOU917521:GOU917523 GYQ917521:GYQ917523 HIM917521:HIM917523 HSI917521:HSI917523 ICE917521:ICE917523 IMA917521:IMA917523 IVW917521:IVW917523 JFS917521:JFS917523 JPO917521:JPO917523 JZK917521:JZK917523 KJG917521:KJG917523 KTC917521:KTC917523 LCY917521:LCY917523 LMU917521:LMU917523 LWQ917521:LWQ917523 MGM917521:MGM917523 MQI917521:MQI917523 NAE917521:NAE917523 NKA917521:NKA917523 NTW917521:NTW917523 ODS917521:ODS917523 ONO917521:ONO917523 OXK917521:OXK917523 PHG917521:PHG917523 PRC917521:PRC917523 QAY917521:QAY917523 QKU917521:QKU917523 QUQ917521:QUQ917523 REM917521:REM917523 ROI917521:ROI917523 RYE917521:RYE917523 SIA917521:SIA917523 SRW917521:SRW917523 TBS917521:TBS917523 TLO917521:TLO917523 TVK917521:TVK917523 UFG917521:UFG917523 UPC917521:UPC917523 UYY917521:UYY917523 VIU917521:VIU917523 VSQ917521:VSQ917523 WCM917521:WCM917523 WMI917521:WMI917523 WWE917521:WWE917523 W983057:W983059 JS983057:JS983059 TO983057:TO983059 ADK983057:ADK983059 ANG983057:ANG983059 AXC983057:AXC983059 BGY983057:BGY983059 BQU983057:BQU983059 CAQ983057:CAQ983059 CKM983057:CKM983059 CUI983057:CUI983059 DEE983057:DEE983059 DOA983057:DOA983059 DXW983057:DXW983059 EHS983057:EHS983059 ERO983057:ERO983059 FBK983057:FBK983059 FLG983057:FLG983059 FVC983057:FVC983059 GEY983057:GEY983059 GOU983057:GOU983059 GYQ983057:GYQ983059 HIM983057:HIM983059 HSI983057:HSI983059 ICE983057:ICE983059 IMA983057:IMA983059 IVW983057:IVW983059 JFS983057:JFS983059 JPO983057:JPO983059 JZK983057:JZK983059 KJG983057:KJG983059 KTC983057:KTC983059 LCY983057:LCY983059 LMU983057:LMU983059 LWQ983057:LWQ983059 MGM983057:MGM983059 MQI983057:MQI983059 NAE983057:NAE983059 NKA983057:NKA983059 NTW983057:NTW983059 ODS983057:ODS983059 ONO983057:ONO983059 OXK983057:OXK983059 PHG983057:PHG983059 PRC983057:PRC983059 QAY983057:QAY983059 QKU983057:QKU983059 QUQ983057:QUQ983059 REM983057:REM983059 ROI983057:ROI983059 RYE983057:RYE983059 SIA983057:SIA983059 SRW983057:SRW983059 TBS983057:TBS983059 TLO983057:TLO983059 TVK983057:TVK983059 UFG983057:UFG983059 UPC983057:UPC983059 UYY983057:UYY983059 VIU983057:VIU983059 VSQ983057:VSQ983059 WCM983057:WCM983059 WMI983057:WMI983059 WWE983057:WWE983059 Y12:Y14 JU12:JU14 TQ12:TQ14 ADM12:ADM14 ANI12:ANI14 AXE12:AXE14 BHA12:BHA14 BQW12:BQW14 CAS12:CAS14 CKO12:CKO14 CUK12:CUK14 DEG12:DEG14 DOC12:DOC14 DXY12:DXY14 EHU12:EHU14 ERQ12:ERQ14 FBM12:FBM14 FLI12:FLI14 FVE12:FVE14 GFA12:GFA14 GOW12:GOW14 GYS12:GYS14 HIO12:HIO14 HSK12:HSK14 ICG12:ICG14 IMC12:IMC14 IVY12:IVY14 JFU12:JFU14 JPQ12:JPQ14 JZM12:JZM14 KJI12:KJI14 KTE12:KTE14 LDA12:LDA14 LMW12:LMW14 LWS12:LWS14 MGO12:MGO14 MQK12:MQK14 NAG12:NAG14 NKC12:NKC14 NTY12:NTY14 ODU12:ODU14 ONQ12:ONQ14 OXM12:OXM14 PHI12:PHI14 PRE12:PRE14 QBA12:QBA14 QKW12:QKW14 QUS12:QUS14 REO12:REO14 ROK12:ROK14 RYG12:RYG14 SIC12:SIC14 SRY12:SRY14 TBU12:TBU14 TLQ12:TLQ14 TVM12:TVM14 UFI12:UFI14 UPE12:UPE14 UZA12:UZA14 VIW12:VIW14 VSS12:VSS14 WCO12:WCO14 WMK12:WMK14 WWG12:WWG14 Y65548:Y65550 JU65548:JU65550 TQ65548:TQ65550 ADM65548:ADM65550 ANI65548:ANI65550 AXE65548:AXE65550 BHA65548:BHA65550 BQW65548:BQW65550 CAS65548:CAS65550 CKO65548:CKO65550 CUK65548:CUK65550 DEG65548:DEG65550 DOC65548:DOC65550 DXY65548:DXY65550 EHU65548:EHU65550 ERQ65548:ERQ65550 FBM65548:FBM65550 FLI65548:FLI65550 FVE65548:FVE65550 GFA65548:GFA65550 GOW65548:GOW65550 GYS65548:GYS65550 HIO65548:HIO65550 HSK65548:HSK65550 ICG65548:ICG65550 IMC65548:IMC65550 IVY65548:IVY65550 JFU65548:JFU65550 JPQ65548:JPQ65550 JZM65548:JZM65550 KJI65548:KJI65550 KTE65548:KTE65550 LDA65548:LDA65550 LMW65548:LMW65550 LWS65548:LWS65550 MGO65548:MGO65550 MQK65548:MQK65550 NAG65548:NAG65550 NKC65548:NKC65550 NTY65548:NTY65550 ODU65548:ODU65550 ONQ65548:ONQ65550 OXM65548:OXM65550 PHI65548:PHI65550 PRE65548:PRE65550 QBA65548:QBA65550 QKW65548:QKW65550 QUS65548:QUS65550 REO65548:REO65550 ROK65548:ROK65550 RYG65548:RYG65550 SIC65548:SIC65550 SRY65548:SRY65550 TBU65548:TBU65550 TLQ65548:TLQ65550 TVM65548:TVM65550 UFI65548:UFI65550 UPE65548:UPE65550 UZA65548:UZA65550 VIW65548:VIW65550 VSS65548:VSS65550 WCO65548:WCO65550 WMK65548:WMK65550 WWG65548:WWG65550 Y131084:Y131086 JU131084:JU131086 TQ131084:TQ131086 ADM131084:ADM131086 ANI131084:ANI131086 AXE131084:AXE131086 BHA131084:BHA131086 BQW131084:BQW131086 CAS131084:CAS131086 CKO131084:CKO131086 CUK131084:CUK131086 DEG131084:DEG131086 DOC131084:DOC131086 DXY131084:DXY131086 EHU131084:EHU131086 ERQ131084:ERQ131086 FBM131084:FBM131086 FLI131084:FLI131086 FVE131084:FVE131086 GFA131084:GFA131086 GOW131084:GOW131086 GYS131084:GYS131086 HIO131084:HIO131086 HSK131084:HSK131086 ICG131084:ICG131086 IMC131084:IMC131086 IVY131084:IVY131086 JFU131084:JFU131086 JPQ131084:JPQ131086 JZM131084:JZM131086 KJI131084:KJI131086 KTE131084:KTE131086 LDA131084:LDA131086 LMW131084:LMW131086 LWS131084:LWS131086 MGO131084:MGO131086 MQK131084:MQK131086 NAG131084:NAG131086 NKC131084:NKC131086 NTY131084:NTY131086 ODU131084:ODU131086 ONQ131084:ONQ131086 OXM131084:OXM131086 PHI131084:PHI131086 PRE131084:PRE131086 QBA131084:QBA131086 QKW131084:QKW131086 QUS131084:QUS131086 REO131084:REO131086 ROK131084:ROK131086 RYG131084:RYG131086 SIC131084:SIC131086 SRY131084:SRY131086 TBU131084:TBU131086 TLQ131084:TLQ131086 TVM131084:TVM131086 UFI131084:UFI131086 UPE131084:UPE131086 UZA131084:UZA131086 VIW131084:VIW131086 VSS131084:VSS131086 WCO131084:WCO131086 WMK131084:WMK131086 WWG131084:WWG131086 Y196620:Y196622 JU196620:JU196622 TQ196620:TQ196622 ADM196620:ADM196622 ANI196620:ANI196622 AXE196620:AXE196622 BHA196620:BHA196622 BQW196620:BQW196622 CAS196620:CAS196622 CKO196620:CKO196622 CUK196620:CUK196622 DEG196620:DEG196622 DOC196620:DOC196622 DXY196620:DXY196622 EHU196620:EHU196622 ERQ196620:ERQ196622 FBM196620:FBM196622 FLI196620:FLI196622 FVE196620:FVE196622 GFA196620:GFA196622 GOW196620:GOW196622 GYS196620:GYS196622 HIO196620:HIO196622 HSK196620:HSK196622 ICG196620:ICG196622 IMC196620:IMC196622 IVY196620:IVY196622 JFU196620:JFU196622 JPQ196620:JPQ196622 JZM196620:JZM196622 KJI196620:KJI196622 KTE196620:KTE196622 LDA196620:LDA196622 LMW196620:LMW196622 LWS196620:LWS196622 MGO196620:MGO196622 MQK196620:MQK196622 NAG196620:NAG196622 NKC196620:NKC196622 NTY196620:NTY196622 ODU196620:ODU196622 ONQ196620:ONQ196622 OXM196620:OXM196622 PHI196620:PHI196622 PRE196620:PRE196622 QBA196620:QBA196622 QKW196620:QKW196622 QUS196620:QUS196622 REO196620:REO196622 ROK196620:ROK196622 RYG196620:RYG196622 SIC196620:SIC196622 SRY196620:SRY196622 TBU196620:TBU196622 TLQ196620:TLQ196622 TVM196620:TVM196622 UFI196620:UFI196622 UPE196620:UPE196622 UZA196620:UZA196622 VIW196620:VIW196622 VSS196620:VSS196622 WCO196620:WCO196622 WMK196620:WMK196622 WWG196620:WWG196622 Y262156:Y262158 JU262156:JU262158 TQ262156:TQ262158 ADM262156:ADM262158 ANI262156:ANI262158 AXE262156:AXE262158 BHA262156:BHA262158 BQW262156:BQW262158 CAS262156:CAS262158 CKO262156:CKO262158 CUK262156:CUK262158 DEG262156:DEG262158 DOC262156:DOC262158 DXY262156:DXY262158 EHU262156:EHU262158 ERQ262156:ERQ262158 FBM262156:FBM262158 FLI262156:FLI262158 FVE262156:FVE262158 GFA262156:GFA262158 GOW262156:GOW262158 GYS262156:GYS262158 HIO262156:HIO262158 HSK262156:HSK262158 ICG262156:ICG262158 IMC262156:IMC262158 IVY262156:IVY262158 JFU262156:JFU262158 JPQ262156:JPQ262158 JZM262156:JZM262158 KJI262156:KJI262158 KTE262156:KTE262158 LDA262156:LDA262158 LMW262156:LMW262158 LWS262156:LWS262158 MGO262156:MGO262158 MQK262156:MQK262158 NAG262156:NAG262158 NKC262156:NKC262158 NTY262156:NTY262158 ODU262156:ODU262158 ONQ262156:ONQ262158 OXM262156:OXM262158 PHI262156:PHI262158 PRE262156:PRE262158 QBA262156:QBA262158 QKW262156:QKW262158 QUS262156:QUS262158 REO262156:REO262158 ROK262156:ROK262158 RYG262156:RYG262158 SIC262156:SIC262158 SRY262156:SRY262158 TBU262156:TBU262158 TLQ262156:TLQ262158 TVM262156:TVM262158 UFI262156:UFI262158 UPE262156:UPE262158 UZA262156:UZA262158 VIW262156:VIW262158 VSS262156:VSS262158 WCO262156:WCO262158 WMK262156:WMK262158 WWG262156:WWG262158 Y327692:Y327694 JU327692:JU327694 TQ327692:TQ327694 ADM327692:ADM327694 ANI327692:ANI327694 AXE327692:AXE327694 BHA327692:BHA327694 BQW327692:BQW327694 CAS327692:CAS327694 CKO327692:CKO327694 CUK327692:CUK327694 DEG327692:DEG327694 DOC327692:DOC327694 DXY327692:DXY327694 EHU327692:EHU327694 ERQ327692:ERQ327694 FBM327692:FBM327694 FLI327692:FLI327694 FVE327692:FVE327694 GFA327692:GFA327694 GOW327692:GOW327694 GYS327692:GYS327694 HIO327692:HIO327694 HSK327692:HSK327694 ICG327692:ICG327694 IMC327692:IMC327694 IVY327692:IVY327694 JFU327692:JFU327694 JPQ327692:JPQ327694 JZM327692:JZM327694 KJI327692:KJI327694 KTE327692:KTE327694 LDA327692:LDA327694 LMW327692:LMW327694 LWS327692:LWS327694 MGO327692:MGO327694 MQK327692:MQK327694 NAG327692:NAG327694 NKC327692:NKC327694 NTY327692:NTY327694 ODU327692:ODU327694 ONQ327692:ONQ327694 OXM327692:OXM327694 PHI327692:PHI327694 PRE327692:PRE327694 QBA327692:QBA327694 QKW327692:QKW327694 QUS327692:QUS327694 REO327692:REO327694 ROK327692:ROK327694 RYG327692:RYG327694 SIC327692:SIC327694 SRY327692:SRY327694 TBU327692:TBU327694 TLQ327692:TLQ327694 TVM327692:TVM327694 UFI327692:UFI327694 UPE327692:UPE327694 UZA327692:UZA327694 VIW327692:VIW327694 VSS327692:VSS327694 WCO327692:WCO327694 WMK327692:WMK327694 WWG327692:WWG327694 Y393228:Y393230 JU393228:JU393230 TQ393228:TQ393230 ADM393228:ADM393230 ANI393228:ANI393230 AXE393228:AXE393230 BHA393228:BHA393230 BQW393228:BQW393230 CAS393228:CAS393230 CKO393228:CKO393230 CUK393228:CUK393230 DEG393228:DEG393230 DOC393228:DOC393230 DXY393228:DXY393230 EHU393228:EHU393230 ERQ393228:ERQ393230 FBM393228:FBM393230 FLI393228:FLI393230 FVE393228:FVE393230 GFA393228:GFA393230 GOW393228:GOW393230 GYS393228:GYS393230 HIO393228:HIO393230 HSK393228:HSK393230 ICG393228:ICG393230 IMC393228:IMC393230 IVY393228:IVY393230 JFU393228:JFU393230 JPQ393228:JPQ393230 JZM393228:JZM393230 KJI393228:KJI393230 KTE393228:KTE393230 LDA393228:LDA393230 LMW393228:LMW393230 LWS393228:LWS393230 MGO393228:MGO393230 MQK393228:MQK393230 NAG393228:NAG393230 NKC393228:NKC393230 NTY393228:NTY393230 ODU393228:ODU393230 ONQ393228:ONQ393230 OXM393228:OXM393230 PHI393228:PHI393230 PRE393228:PRE393230 QBA393228:QBA393230 QKW393228:QKW393230 QUS393228:QUS393230 REO393228:REO393230 ROK393228:ROK393230 RYG393228:RYG393230 SIC393228:SIC393230 SRY393228:SRY393230 TBU393228:TBU393230 TLQ393228:TLQ393230 TVM393228:TVM393230 UFI393228:UFI393230 UPE393228:UPE393230 UZA393228:UZA393230 VIW393228:VIW393230 VSS393228:VSS393230 WCO393228:WCO393230 WMK393228:WMK393230 WWG393228:WWG393230 Y458764:Y458766 JU458764:JU458766 TQ458764:TQ458766 ADM458764:ADM458766 ANI458764:ANI458766 AXE458764:AXE458766 BHA458764:BHA458766 BQW458764:BQW458766 CAS458764:CAS458766 CKO458764:CKO458766 CUK458764:CUK458766 DEG458764:DEG458766 DOC458764:DOC458766 DXY458764:DXY458766 EHU458764:EHU458766 ERQ458764:ERQ458766 FBM458764:FBM458766 FLI458764:FLI458766 FVE458764:FVE458766 GFA458764:GFA458766 GOW458764:GOW458766 GYS458764:GYS458766 HIO458764:HIO458766 HSK458764:HSK458766 ICG458764:ICG458766 IMC458764:IMC458766 IVY458764:IVY458766 JFU458764:JFU458766 JPQ458764:JPQ458766 JZM458764:JZM458766 KJI458764:KJI458766 KTE458764:KTE458766 LDA458764:LDA458766 LMW458764:LMW458766 LWS458764:LWS458766 MGO458764:MGO458766 MQK458764:MQK458766 NAG458764:NAG458766 NKC458764:NKC458766 NTY458764:NTY458766 ODU458764:ODU458766 ONQ458764:ONQ458766 OXM458764:OXM458766 PHI458764:PHI458766 PRE458764:PRE458766 QBA458764:QBA458766 QKW458764:QKW458766 QUS458764:QUS458766 REO458764:REO458766 ROK458764:ROK458766 RYG458764:RYG458766 SIC458764:SIC458766 SRY458764:SRY458766 TBU458764:TBU458766 TLQ458764:TLQ458766 TVM458764:TVM458766 UFI458764:UFI458766 UPE458764:UPE458766 UZA458764:UZA458766 VIW458764:VIW458766 VSS458764:VSS458766 WCO458764:WCO458766 WMK458764:WMK458766 WWG458764:WWG458766 Y524300:Y524302 JU524300:JU524302 TQ524300:TQ524302 ADM524300:ADM524302 ANI524300:ANI524302 AXE524300:AXE524302 BHA524300:BHA524302 BQW524300:BQW524302 CAS524300:CAS524302 CKO524300:CKO524302 CUK524300:CUK524302 DEG524300:DEG524302 DOC524300:DOC524302 DXY524300:DXY524302 EHU524300:EHU524302 ERQ524300:ERQ524302 FBM524300:FBM524302 FLI524300:FLI524302 FVE524300:FVE524302 GFA524300:GFA524302 GOW524300:GOW524302 GYS524300:GYS524302 HIO524300:HIO524302 HSK524300:HSK524302 ICG524300:ICG524302 IMC524300:IMC524302 IVY524300:IVY524302 JFU524300:JFU524302 JPQ524300:JPQ524302 JZM524300:JZM524302 KJI524300:KJI524302 KTE524300:KTE524302 LDA524300:LDA524302 LMW524300:LMW524302 LWS524300:LWS524302 MGO524300:MGO524302 MQK524300:MQK524302 NAG524300:NAG524302 NKC524300:NKC524302 NTY524300:NTY524302 ODU524300:ODU524302 ONQ524300:ONQ524302 OXM524300:OXM524302 PHI524300:PHI524302 PRE524300:PRE524302 QBA524300:QBA524302 QKW524300:QKW524302 QUS524300:QUS524302 REO524300:REO524302 ROK524300:ROK524302 RYG524300:RYG524302 SIC524300:SIC524302 SRY524300:SRY524302 TBU524300:TBU524302 TLQ524300:TLQ524302 TVM524300:TVM524302 UFI524300:UFI524302 UPE524300:UPE524302 UZA524300:UZA524302 VIW524300:VIW524302 VSS524300:VSS524302 WCO524300:WCO524302 WMK524300:WMK524302 WWG524300:WWG524302 Y589836:Y589838 JU589836:JU589838 TQ589836:TQ589838 ADM589836:ADM589838 ANI589836:ANI589838 AXE589836:AXE589838 BHA589836:BHA589838 BQW589836:BQW589838 CAS589836:CAS589838 CKO589836:CKO589838 CUK589836:CUK589838 DEG589836:DEG589838 DOC589836:DOC589838 DXY589836:DXY589838 EHU589836:EHU589838 ERQ589836:ERQ589838 FBM589836:FBM589838 FLI589836:FLI589838 FVE589836:FVE589838 GFA589836:GFA589838 GOW589836:GOW589838 GYS589836:GYS589838 HIO589836:HIO589838 HSK589836:HSK589838 ICG589836:ICG589838 IMC589836:IMC589838 IVY589836:IVY589838 JFU589836:JFU589838 JPQ589836:JPQ589838 JZM589836:JZM589838 KJI589836:KJI589838 KTE589836:KTE589838 LDA589836:LDA589838 LMW589836:LMW589838 LWS589836:LWS589838 MGO589836:MGO589838 MQK589836:MQK589838 NAG589836:NAG589838 NKC589836:NKC589838 NTY589836:NTY589838 ODU589836:ODU589838 ONQ589836:ONQ589838 OXM589836:OXM589838 PHI589836:PHI589838 PRE589836:PRE589838 QBA589836:QBA589838 QKW589836:QKW589838 QUS589836:QUS589838 REO589836:REO589838 ROK589836:ROK589838 RYG589836:RYG589838 SIC589836:SIC589838 SRY589836:SRY589838 TBU589836:TBU589838 TLQ589836:TLQ589838 TVM589836:TVM589838 UFI589836:UFI589838 UPE589836:UPE589838 UZA589836:UZA589838 VIW589836:VIW589838 VSS589836:VSS589838 WCO589836:WCO589838 WMK589836:WMK589838 WWG589836:WWG589838 Y655372:Y655374 JU655372:JU655374 TQ655372:TQ655374 ADM655372:ADM655374 ANI655372:ANI655374 AXE655372:AXE655374 BHA655372:BHA655374 BQW655372:BQW655374 CAS655372:CAS655374 CKO655372:CKO655374 CUK655372:CUK655374 DEG655372:DEG655374 DOC655372:DOC655374 DXY655372:DXY655374 EHU655372:EHU655374 ERQ655372:ERQ655374 FBM655372:FBM655374 FLI655372:FLI655374 FVE655372:FVE655374 GFA655372:GFA655374 GOW655372:GOW655374 GYS655372:GYS655374 HIO655372:HIO655374 HSK655372:HSK655374 ICG655372:ICG655374 IMC655372:IMC655374 IVY655372:IVY655374 JFU655372:JFU655374 JPQ655372:JPQ655374 JZM655372:JZM655374 KJI655372:KJI655374 KTE655372:KTE655374 LDA655372:LDA655374 LMW655372:LMW655374 LWS655372:LWS655374 MGO655372:MGO655374 MQK655372:MQK655374 NAG655372:NAG655374 NKC655372:NKC655374 NTY655372:NTY655374 ODU655372:ODU655374 ONQ655372:ONQ655374 OXM655372:OXM655374 PHI655372:PHI655374 PRE655372:PRE655374 QBA655372:QBA655374 QKW655372:QKW655374 QUS655372:QUS655374 REO655372:REO655374 ROK655372:ROK655374 RYG655372:RYG655374 SIC655372:SIC655374 SRY655372:SRY655374 TBU655372:TBU655374 TLQ655372:TLQ655374 TVM655372:TVM655374 UFI655372:UFI655374 UPE655372:UPE655374 UZA655372:UZA655374 VIW655372:VIW655374 VSS655372:VSS655374 WCO655372:WCO655374 WMK655372:WMK655374 WWG655372:WWG655374 Y720908:Y720910 JU720908:JU720910 TQ720908:TQ720910 ADM720908:ADM720910 ANI720908:ANI720910 AXE720908:AXE720910 BHA720908:BHA720910 BQW720908:BQW720910 CAS720908:CAS720910 CKO720908:CKO720910 CUK720908:CUK720910 DEG720908:DEG720910 DOC720908:DOC720910 DXY720908:DXY720910 EHU720908:EHU720910 ERQ720908:ERQ720910 FBM720908:FBM720910 FLI720908:FLI720910 FVE720908:FVE720910 GFA720908:GFA720910 GOW720908:GOW720910 GYS720908:GYS720910 HIO720908:HIO720910 HSK720908:HSK720910 ICG720908:ICG720910 IMC720908:IMC720910 IVY720908:IVY720910 JFU720908:JFU720910 JPQ720908:JPQ720910 JZM720908:JZM720910 KJI720908:KJI720910 KTE720908:KTE720910 LDA720908:LDA720910 LMW720908:LMW720910 LWS720908:LWS720910 MGO720908:MGO720910 MQK720908:MQK720910 NAG720908:NAG720910 NKC720908:NKC720910 NTY720908:NTY720910 ODU720908:ODU720910 ONQ720908:ONQ720910 OXM720908:OXM720910 PHI720908:PHI720910 PRE720908:PRE720910 QBA720908:QBA720910 QKW720908:QKW720910 QUS720908:QUS720910 REO720908:REO720910 ROK720908:ROK720910 RYG720908:RYG720910 SIC720908:SIC720910 SRY720908:SRY720910 TBU720908:TBU720910 TLQ720908:TLQ720910 TVM720908:TVM720910 UFI720908:UFI720910 UPE720908:UPE720910 UZA720908:UZA720910 VIW720908:VIW720910 VSS720908:VSS720910 WCO720908:WCO720910 WMK720908:WMK720910 WWG720908:WWG720910 Y786444:Y786446 JU786444:JU786446 TQ786444:TQ786446 ADM786444:ADM786446 ANI786444:ANI786446 AXE786444:AXE786446 BHA786444:BHA786446 BQW786444:BQW786446 CAS786444:CAS786446 CKO786444:CKO786446 CUK786444:CUK786446 DEG786444:DEG786446 DOC786444:DOC786446 DXY786444:DXY786446 EHU786444:EHU786446 ERQ786444:ERQ786446 FBM786444:FBM786446 FLI786444:FLI786446 FVE786444:FVE786446 GFA786444:GFA786446 GOW786444:GOW786446 GYS786444:GYS786446 HIO786444:HIO786446 HSK786444:HSK786446 ICG786444:ICG786446 IMC786444:IMC786446 IVY786444:IVY786446 JFU786444:JFU786446 JPQ786444:JPQ786446 JZM786444:JZM786446 KJI786444:KJI786446 KTE786444:KTE786446 LDA786444:LDA786446 LMW786444:LMW786446 LWS786444:LWS786446 MGO786444:MGO786446 MQK786444:MQK786446 NAG786444:NAG786446 NKC786444:NKC786446 NTY786444:NTY786446 ODU786444:ODU786446 ONQ786444:ONQ786446 OXM786444:OXM786446 PHI786444:PHI786446 PRE786444:PRE786446 QBA786444:QBA786446 QKW786444:QKW786446 QUS786444:QUS786446 REO786444:REO786446 ROK786444:ROK786446 RYG786444:RYG786446 SIC786444:SIC786446 SRY786444:SRY786446 TBU786444:TBU786446 TLQ786444:TLQ786446 TVM786444:TVM786446 UFI786444:UFI786446 UPE786444:UPE786446 UZA786444:UZA786446 VIW786444:VIW786446 VSS786444:VSS786446 WCO786444:WCO786446 WMK786444:WMK786446 WWG786444:WWG786446 Y851980:Y851982 JU851980:JU851982 TQ851980:TQ851982 ADM851980:ADM851982 ANI851980:ANI851982 AXE851980:AXE851982 BHA851980:BHA851982 BQW851980:BQW851982 CAS851980:CAS851982 CKO851980:CKO851982 CUK851980:CUK851982 DEG851980:DEG851982 DOC851980:DOC851982 DXY851980:DXY851982 EHU851980:EHU851982 ERQ851980:ERQ851982 FBM851980:FBM851982 FLI851980:FLI851982 FVE851980:FVE851982 GFA851980:GFA851982 GOW851980:GOW851982 GYS851980:GYS851982 HIO851980:HIO851982 HSK851980:HSK851982 ICG851980:ICG851982 IMC851980:IMC851982 IVY851980:IVY851982 JFU851980:JFU851982 JPQ851980:JPQ851982 JZM851980:JZM851982 KJI851980:KJI851982 KTE851980:KTE851982 LDA851980:LDA851982 LMW851980:LMW851982 LWS851980:LWS851982 MGO851980:MGO851982 MQK851980:MQK851982 NAG851980:NAG851982 NKC851980:NKC851982 NTY851980:NTY851982 ODU851980:ODU851982 ONQ851980:ONQ851982 OXM851980:OXM851982 PHI851980:PHI851982 PRE851980:PRE851982 QBA851980:QBA851982 QKW851980:QKW851982 QUS851980:QUS851982 REO851980:REO851982 ROK851980:ROK851982 RYG851980:RYG851982 SIC851980:SIC851982 SRY851980:SRY851982 TBU851980:TBU851982 TLQ851980:TLQ851982 TVM851980:TVM851982 UFI851980:UFI851982 UPE851980:UPE851982 UZA851980:UZA851982 VIW851980:VIW851982 VSS851980:VSS851982 WCO851980:WCO851982 WMK851980:WMK851982 WWG851980:WWG851982 Y917516:Y917518 JU917516:JU917518 TQ917516:TQ917518 ADM917516:ADM917518 ANI917516:ANI917518 AXE917516:AXE917518 BHA917516:BHA917518 BQW917516:BQW917518 CAS917516:CAS917518 CKO917516:CKO917518 CUK917516:CUK917518 DEG917516:DEG917518 DOC917516:DOC917518 DXY917516:DXY917518 EHU917516:EHU917518 ERQ917516:ERQ917518 FBM917516:FBM917518 FLI917516:FLI917518 FVE917516:FVE917518 GFA917516:GFA917518 GOW917516:GOW917518 GYS917516:GYS917518 HIO917516:HIO917518 HSK917516:HSK917518 ICG917516:ICG917518 IMC917516:IMC917518 IVY917516:IVY917518 JFU917516:JFU917518 JPQ917516:JPQ917518 JZM917516:JZM917518 KJI917516:KJI917518 KTE917516:KTE917518 LDA917516:LDA917518 LMW917516:LMW917518 LWS917516:LWS917518 MGO917516:MGO917518 MQK917516:MQK917518 NAG917516:NAG917518 NKC917516:NKC917518 NTY917516:NTY917518 ODU917516:ODU917518 ONQ917516:ONQ917518 OXM917516:OXM917518 PHI917516:PHI917518 PRE917516:PRE917518 QBA917516:QBA917518 QKW917516:QKW917518 QUS917516:QUS917518 REO917516:REO917518 ROK917516:ROK917518 RYG917516:RYG917518 SIC917516:SIC917518 SRY917516:SRY917518 TBU917516:TBU917518 TLQ917516:TLQ917518 TVM917516:TVM917518 UFI917516:UFI917518 UPE917516:UPE917518 UZA917516:UZA917518 VIW917516:VIW917518 VSS917516:VSS917518 WCO917516:WCO917518 WMK917516:WMK917518 WWG917516:WWG917518 Y983052:Y983054 JU983052:JU983054 TQ983052:TQ983054 ADM983052:ADM983054 ANI983052:ANI983054 AXE983052:AXE983054 BHA983052:BHA983054 BQW983052:BQW983054 CAS983052:CAS983054 CKO983052:CKO983054 CUK983052:CUK983054 DEG983052:DEG983054 DOC983052:DOC983054 DXY983052:DXY983054 EHU983052:EHU983054 ERQ983052:ERQ983054 FBM983052:FBM983054 FLI983052:FLI983054 FVE983052:FVE983054 GFA983052:GFA983054 GOW983052:GOW983054 GYS983052:GYS983054 HIO983052:HIO983054 HSK983052:HSK983054 ICG983052:ICG983054 IMC983052:IMC983054 IVY983052:IVY983054 JFU983052:JFU983054 JPQ983052:JPQ983054 JZM983052:JZM983054 KJI983052:KJI983054 KTE983052:KTE983054 LDA983052:LDA983054 LMW983052:LMW983054 LWS983052:LWS983054 MGO983052:MGO983054 MQK983052:MQK983054 NAG983052:NAG983054 NKC983052:NKC983054 NTY983052:NTY983054 ODU983052:ODU983054 ONQ983052:ONQ983054 OXM983052:OXM983054 PHI983052:PHI983054 PRE983052:PRE983054 QBA983052:QBA983054 QKW983052:QKW983054 QUS983052:QUS983054 REO983052:REO983054 ROK983052:ROK983054 RYG983052:RYG983054 SIC983052:SIC983054 SRY983052:SRY983054 TBU983052:TBU983054 TLQ983052:TLQ983054 TVM983052:TVM983054 UFI983052:UFI983054 UPE983052:UPE983054 UZA983052:UZA983054 VIW983052:VIW983054 VSS983052:VSS983054 WCO983052:WCO983054 WMK983052:WMK983054 WWG983052:WWG983054 W12:W14 JS12:JS14 TO12:TO14 ADK12:ADK14 ANG12:ANG14 AXC12:AXC14 BGY12:BGY14 BQU12:BQU14 CAQ12:CAQ14 CKM12:CKM14 CUI12:CUI14 DEE12:DEE14 DOA12:DOA14 DXW12:DXW14 EHS12:EHS14 ERO12:ERO14 FBK12:FBK14 FLG12:FLG14 FVC12:FVC14 GEY12:GEY14 GOU12:GOU14 GYQ12:GYQ14 HIM12:HIM14 HSI12:HSI14 ICE12:ICE14 IMA12:IMA14 IVW12:IVW14 JFS12:JFS14 JPO12:JPO14 JZK12:JZK14 KJG12:KJG14 KTC12:KTC14 LCY12:LCY14 LMU12:LMU14 LWQ12:LWQ14 MGM12:MGM14 MQI12:MQI14 NAE12:NAE14 NKA12:NKA14 NTW12:NTW14 ODS12:ODS14 ONO12:ONO14 OXK12:OXK14 PHG12:PHG14 PRC12:PRC14 QAY12:QAY14 QKU12:QKU14 QUQ12:QUQ14 REM12:REM14 ROI12:ROI14 RYE12:RYE14 SIA12:SIA14 SRW12:SRW14 TBS12:TBS14 TLO12:TLO14 TVK12:TVK14 UFG12:UFG14 UPC12:UPC14 UYY12:UYY14 VIU12:VIU14 VSQ12:VSQ14 WCM12:WCM14 WMI12:WMI14 WWE12:WWE14 W65548:W65550 JS65548:JS65550 TO65548:TO65550 ADK65548:ADK65550 ANG65548:ANG65550 AXC65548:AXC65550 BGY65548:BGY65550 BQU65548:BQU65550 CAQ65548:CAQ65550 CKM65548:CKM65550 CUI65548:CUI65550 DEE65548:DEE65550 DOA65548:DOA65550 DXW65548:DXW65550 EHS65548:EHS65550 ERO65548:ERO65550 FBK65548:FBK65550 FLG65548:FLG65550 FVC65548:FVC65550 GEY65548:GEY65550 GOU65548:GOU65550 GYQ65548:GYQ65550 HIM65548:HIM65550 HSI65548:HSI65550 ICE65548:ICE65550 IMA65548:IMA65550 IVW65548:IVW65550 JFS65548:JFS65550 JPO65548:JPO65550 JZK65548:JZK65550 KJG65548:KJG65550 KTC65548:KTC65550 LCY65548:LCY65550 LMU65548:LMU65550 LWQ65548:LWQ65550 MGM65548:MGM65550 MQI65548:MQI65550 NAE65548:NAE65550 NKA65548:NKA65550 NTW65548:NTW65550 ODS65548:ODS65550 ONO65548:ONO65550 OXK65548:OXK65550 PHG65548:PHG65550 PRC65548:PRC65550 QAY65548:QAY65550 QKU65548:QKU65550 QUQ65548:QUQ65550 REM65548:REM65550 ROI65548:ROI65550 RYE65548:RYE65550 SIA65548:SIA65550 SRW65548:SRW65550 TBS65548:TBS65550 TLO65548:TLO65550 TVK65548:TVK65550 UFG65548:UFG65550 UPC65548:UPC65550 UYY65548:UYY65550 VIU65548:VIU65550 VSQ65548:VSQ65550 WCM65548:WCM65550 WMI65548:WMI65550 WWE65548:WWE65550 W131084:W131086 JS131084:JS131086 TO131084:TO131086 ADK131084:ADK131086 ANG131084:ANG131086 AXC131084:AXC131086 BGY131084:BGY131086 BQU131084:BQU131086 CAQ131084:CAQ131086 CKM131084:CKM131086 CUI131084:CUI131086 DEE131084:DEE131086 DOA131084:DOA131086 DXW131084:DXW131086 EHS131084:EHS131086 ERO131084:ERO131086 FBK131084:FBK131086 FLG131084:FLG131086 FVC131084:FVC131086 GEY131084:GEY131086 GOU131084:GOU131086 GYQ131084:GYQ131086 HIM131084:HIM131086 HSI131084:HSI131086 ICE131084:ICE131086 IMA131084:IMA131086 IVW131084:IVW131086 JFS131084:JFS131086 JPO131084:JPO131086 JZK131084:JZK131086 KJG131084:KJG131086 KTC131084:KTC131086 LCY131084:LCY131086 LMU131084:LMU131086 LWQ131084:LWQ131086 MGM131084:MGM131086 MQI131084:MQI131086 NAE131084:NAE131086 NKA131084:NKA131086 NTW131084:NTW131086 ODS131084:ODS131086 ONO131084:ONO131086 OXK131084:OXK131086 PHG131084:PHG131086 PRC131084:PRC131086 QAY131084:QAY131086 QKU131084:QKU131086 QUQ131084:QUQ131086 REM131084:REM131086 ROI131084:ROI131086 RYE131084:RYE131086 SIA131084:SIA131086 SRW131084:SRW131086 TBS131084:TBS131086 TLO131084:TLO131086 TVK131084:TVK131086 UFG131084:UFG131086 UPC131084:UPC131086 UYY131084:UYY131086 VIU131084:VIU131086 VSQ131084:VSQ131086 WCM131084:WCM131086 WMI131084:WMI131086 WWE131084:WWE131086 W196620:W196622 JS196620:JS196622 TO196620:TO196622 ADK196620:ADK196622 ANG196620:ANG196622 AXC196620:AXC196622 BGY196620:BGY196622 BQU196620:BQU196622 CAQ196620:CAQ196622 CKM196620:CKM196622 CUI196620:CUI196622 DEE196620:DEE196622 DOA196620:DOA196622 DXW196620:DXW196622 EHS196620:EHS196622 ERO196620:ERO196622 FBK196620:FBK196622 FLG196620:FLG196622 FVC196620:FVC196622 GEY196620:GEY196622 GOU196620:GOU196622 GYQ196620:GYQ196622 HIM196620:HIM196622 HSI196620:HSI196622 ICE196620:ICE196622 IMA196620:IMA196622 IVW196620:IVW196622 JFS196620:JFS196622 JPO196620:JPO196622 JZK196620:JZK196622 KJG196620:KJG196622 KTC196620:KTC196622 LCY196620:LCY196622 LMU196620:LMU196622 LWQ196620:LWQ196622 MGM196620:MGM196622 MQI196620:MQI196622 NAE196620:NAE196622 NKA196620:NKA196622 NTW196620:NTW196622 ODS196620:ODS196622 ONO196620:ONO196622 OXK196620:OXK196622 PHG196620:PHG196622 PRC196620:PRC196622 QAY196620:QAY196622 QKU196620:QKU196622 QUQ196620:QUQ196622 REM196620:REM196622 ROI196620:ROI196622 RYE196620:RYE196622 SIA196620:SIA196622 SRW196620:SRW196622 TBS196620:TBS196622 TLO196620:TLO196622 TVK196620:TVK196622 UFG196620:UFG196622 UPC196620:UPC196622 UYY196620:UYY196622 VIU196620:VIU196622 VSQ196620:VSQ196622 WCM196620:WCM196622 WMI196620:WMI196622 WWE196620:WWE196622 W262156:W262158 JS262156:JS262158 TO262156:TO262158 ADK262156:ADK262158 ANG262156:ANG262158 AXC262156:AXC262158 BGY262156:BGY262158 BQU262156:BQU262158 CAQ262156:CAQ262158 CKM262156:CKM262158 CUI262156:CUI262158 DEE262156:DEE262158 DOA262156:DOA262158 DXW262156:DXW262158 EHS262156:EHS262158 ERO262156:ERO262158 FBK262156:FBK262158 FLG262156:FLG262158 FVC262156:FVC262158 GEY262156:GEY262158 GOU262156:GOU262158 GYQ262156:GYQ262158 HIM262156:HIM262158 HSI262156:HSI262158 ICE262156:ICE262158 IMA262156:IMA262158 IVW262156:IVW262158 JFS262156:JFS262158 JPO262156:JPO262158 JZK262156:JZK262158 KJG262156:KJG262158 KTC262156:KTC262158 LCY262156:LCY262158 LMU262156:LMU262158 LWQ262156:LWQ262158 MGM262156:MGM262158 MQI262156:MQI262158 NAE262156:NAE262158 NKA262156:NKA262158 NTW262156:NTW262158 ODS262156:ODS262158 ONO262156:ONO262158 OXK262156:OXK262158 PHG262156:PHG262158 PRC262156:PRC262158 QAY262156:QAY262158 QKU262156:QKU262158 QUQ262156:QUQ262158 REM262156:REM262158 ROI262156:ROI262158 RYE262156:RYE262158 SIA262156:SIA262158 SRW262156:SRW262158 TBS262156:TBS262158 TLO262156:TLO262158 TVK262156:TVK262158 UFG262156:UFG262158 UPC262156:UPC262158 UYY262156:UYY262158 VIU262156:VIU262158 VSQ262156:VSQ262158 WCM262156:WCM262158 WMI262156:WMI262158 WWE262156:WWE262158 W327692:W327694 JS327692:JS327694 TO327692:TO327694 ADK327692:ADK327694 ANG327692:ANG327694 AXC327692:AXC327694 BGY327692:BGY327694 BQU327692:BQU327694 CAQ327692:CAQ327694 CKM327692:CKM327694 CUI327692:CUI327694 DEE327692:DEE327694 DOA327692:DOA327694 DXW327692:DXW327694 EHS327692:EHS327694 ERO327692:ERO327694 FBK327692:FBK327694 FLG327692:FLG327694 FVC327692:FVC327694 GEY327692:GEY327694 GOU327692:GOU327694 GYQ327692:GYQ327694 HIM327692:HIM327694 HSI327692:HSI327694 ICE327692:ICE327694 IMA327692:IMA327694 IVW327692:IVW327694 JFS327692:JFS327694 JPO327692:JPO327694 JZK327692:JZK327694 KJG327692:KJG327694 KTC327692:KTC327694 LCY327692:LCY327694 LMU327692:LMU327694 LWQ327692:LWQ327694 MGM327692:MGM327694 MQI327692:MQI327694 NAE327692:NAE327694 NKA327692:NKA327694 NTW327692:NTW327694 ODS327692:ODS327694 ONO327692:ONO327694 OXK327692:OXK327694 PHG327692:PHG327694 PRC327692:PRC327694 QAY327692:QAY327694 QKU327692:QKU327694 QUQ327692:QUQ327694 REM327692:REM327694 ROI327692:ROI327694 RYE327692:RYE327694 SIA327692:SIA327694 SRW327692:SRW327694 TBS327692:TBS327694 TLO327692:TLO327694 TVK327692:TVK327694 UFG327692:UFG327694 UPC327692:UPC327694 UYY327692:UYY327694 VIU327692:VIU327694 VSQ327692:VSQ327694 WCM327692:WCM327694 WMI327692:WMI327694 WWE327692:WWE327694 W393228:W393230 JS393228:JS393230 TO393228:TO393230 ADK393228:ADK393230 ANG393228:ANG393230 AXC393228:AXC393230 BGY393228:BGY393230 BQU393228:BQU393230 CAQ393228:CAQ393230 CKM393228:CKM393230 CUI393228:CUI393230 DEE393228:DEE393230 DOA393228:DOA393230 DXW393228:DXW393230 EHS393228:EHS393230 ERO393228:ERO393230 FBK393228:FBK393230 FLG393228:FLG393230 FVC393228:FVC393230 GEY393228:GEY393230 GOU393228:GOU393230 GYQ393228:GYQ393230 HIM393228:HIM393230 HSI393228:HSI393230 ICE393228:ICE393230 IMA393228:IMA393230 IVW393228:IVW393230 JFS393228:JFS393230 JPO393228:JPO393230 JZK393228:JZK393230 KJG393228:KJG393230 KTC393228:KTC393230 LCY393228:LCY393230 LMU393228:LMU393230 LWQ393228:LWQ393230 MGM393228:MGM393230 MQI393228:MQI393230 NAE393228:NAE393230 NKA393228:NKA393230 NTW393228:NTW393230 ODS393228:ODS393230 ONO393228:ONO393230 OXK393228:OXK393230 PHG393228:PHG393230 PRC393228:PRC393230 QAY393228:QAY393230 QKU393228:QKU393230 QUQ393228:QUQ393230 REM393228:REM393230 ROI393228:ROI393230 RYE393228:RYE393230 SIA393228:SIA393230 SRW393228:SRW393230 TBS393228:TBS393230 TLO393228:TLO393230 TVK393228:TVK393230 UFG393228:UFG393230 UPC393228:UPC393230 UYY393228:UYY393230 VIU393228:VIU393230 VSQ393228:VSQ393230 WCM393228:WCM393230 WMI393228:WMI393230 WWE393228:WWE393230 W458764:W458766 JS458764:JS458766 TO458764:TO458766 ADK458764:ADK458766 ANG458764:ANG458766 AXC458764:AXC458766 BGY458764:BGY458766 BQU458764:BQU458766 CAQ458764:CAQ458766 CKM458764:CKM458766 CUI458764:CUI458766 DEE458764:DEE458766 DOA458764:DOA458766 DXW458764:DXW458766 EHS458764:EHS458766 ERO458764:ERO458766 FBK458764:FBK458766 FLG458764:FLG458766 FVC458764:FVC458766 GEY458764:GEY458766 GOU458764:GOU458766 GYQ458764:GYQ458766 HIM458764:HIM458766 HSI458764:HSI458766 ICE458764:ICE458766 IMA458764:IMA458766 IVW458764:IVW458766 JFS458764:JFS458766 JPO458764:JPO458766 JZK458764:JZK458766 KJG458764:KJG458766 KTC458764:KTC458766 LCY458764:LCY458766 LMU458764:LMU458766 LWQ458764:LWQ458766 MGM458764:MGM458766 MQI458764:MQI458766 NAE458764:NAE458766 NKA458764:NKA458766 NTW458764:NTW458766 ODS458764:ODS458766 ONO458764:ONO458766 OXK458764:OXK458766 PHG458764:PHG458766 PRC458764:PRC458766 QAY458764:QAY458766 QKU458764:QKU458766 QUQ458764:QUQ458766 REM458764:REM458766 ROI458764:ROI458766 RYE458764:RYE458766 SIA458764:SIA458766 SRW458764:SRW458766 TBS458764:TBS458766 TLO458764:TLO458766 TVK458764:TVK458766 UFG458764:UFG458766 UPC458764:UPC458766 UYY458764:UYY458766 VIU458764:VIU458766 VSQ458764:VSQ458766 WCM458764:WCM458766 WMI458764:WMI458766 WWE458764:WWE458766 W524300:W524302 JS524300:JS524302 TO524300:TO524302 ADK524300:ADK524302 ANG524300:ANG524302 AXC524300:AXC524302 BGY524300:BGY524302 BQU524300:BQU524302 CAQ524300:CAQ524302 CKM524300:CKM524302 CUI524300:CUI524302 DEE524300:DEE524302 DOA524300:DOA524302 DXW524300:DXW524302 EHS524300:EHS524302 ERO524300:ERO524302 FBK524300:FBK524302 FLG524300:FLG524302 FVC524300:FVC524302 GEY524300:GEY524302 GOU524300:GOU524302 GYQ524300:GYQ524302 HIM524300:HIM524302 HSI524300:HSI524302 ICE524300:ICE524302 IMA524300:IMA524302 IVW524300:IVW524302 JFS524300:JFS524302 JPO524300:JPO524302 JZK524300:JZK524302 KJG524300:KJG524302 KTC524300:KTC524302 LCY524300:LCY524302 LMU524300:LMU524302 LWQ524300:LWQ524302 MGM524300:MGM524302 MQI524300:MQI524302 NAE524300:NAE524302 NKA524300:NKA524302 NTW524300:NTW524302 ODS524300:ODS524302 ONO524300:ONO524302 OXK524300:OXK524302 PHG524300:PHG524302 PRC524300:PRC524302 QAY524300:QAY524302 QKU524300:QKU524302 QUQ524300:QUQ524302 REM524300:REM524302 ROI524300:ROI524302 RYE524300:RYE524302 SIA524300:SIA524302 SRW524300:SRW524302 TBS524300:TBS524302 TLO524300:TLO524302 TVK524300:TVK524302 UFG524300:UFG524302 UPC524300:UPC524302 UYY524300:UYY524302 VIU524300:VIU524302 VSQ524300:VSQ524302 WCM524300:WCM524302 WMI524300:WMI524302 WWE524300:WWE524302 W589836:W589838 JS589836:JS589838 TO589836:TO589838 ADK589836:ADK589838 ANG589836:ANG589838 AXC589836:AXC589838 BGY589836:BGY589838 BQU589836:BQU589838 CAQ589836:CAQ589838 CKM589836:CKM589838 CUI589836:CUI589838 DEE589836:DEE589838 DOA589836:DOA589838 DXW589836:DXW589838 EHS589836:EHS589838 ERO589836:ERO589838 FBK589836:FBK589838 FLG589836:FLG589838 FVC589836:FVC589838 GEY589836:GEY589838 GOU589836:GOU589838 GYQ589836:GYQ589838 HIM589836:HIM589838 HSI589836:HSI589838 ICE589836:ICE589838 IMA589836:IMA589838 IVW589836:IVW589838 JFS589836:JFS589838 JPO589836:JPO589838 JZK589836:JZK589838 KJG589836:KJG589838 KTC589836:KTC589838 LCY589836:LCY589838 LMU589836:LMU589838 LWQ589836:LWQ589838 MGM589836:MGM589838 MQI589836:MQI589838 NAE589836:NAE589838 NKA589836:NKA589838 NTW589836:NTW589838 ODS589836:ODS589838 ONO589836:ONO589838 OXK589836:OXK589838 PHG589836:PHG589838 PRC589836:PRC589838 QAY589836:QAY589838 QKU589836:QKU589838 QUQ589836:QUQ589838 REM589836:REM589838 ROI589836:ROI589838 RYE589836:RYE589838 SIA589836:SIA589838 SRW589836:SRW589838 TBS589836:TBS589838 TLO589836:TLO589838 TVK589836:TVK589838 UFG589836:UFG589838 UPC589836:UPC589838 UYY589836:UYY589838 VIU589836:VIU589838 VSQ589836:VSQ589838 WCM589836:WCM589838 WMI589836:WMI589838 WWE589836:WWE589838 W655372:W655374 JS655372:JS655374 TO655372:TO655374 ADK655372:ADK655374 ANG655372:ANG655374 AXC655372:AXC655374 BGY655372:BGY655374 BQU655372:BQU655374 CAQ655372:CAQ655374 CKM655372:CKM655374 CUI655372:CUI655374 DEE655372:DEE655374 DOA655372:DOA655374 DXW655372:DXW655374 EHS655372:EHS655374 ERO655372:ERO655374 FBK655372:FBK655374 FLG655372:FLG655374 FVC655372:FVC655374 GEY655372:GEY655374 GOU655372:GOU655374 GYQ655372:GYQ655374 HIM655372:HIM655374 HSI655372:HSI655374 ICE655372:ICE655374 IMA655372:IMA655374 IVW655372:IVW655374 JFS655372:JFS655374 JPO655372:JPO655374 JZK655372:JZK655374 KJG655372:KJG655374 KTC655372:KTC655374 LCY655372:LCY655374 LMU655372:LMU655374 LWQ655372:LWQ655374 MGM655372:MGM655374 MQI655372:MQI655374 NAE655372:NAE655374 NKA655372:NKA655374 NTW655372:NTW655374 ODS655372:ODS655374 ONO655372:ONO655374 OXK655372:OXK655374 PHG655372:PHG655374 PRC655372:PRC655374 QAY655372:QAY655374 QKU655372:QKU655374 QUQ655372:QUQ655374 REM655372:REM655374 ROI655372:ROI655374 RYE655372:RYE655374 SIA655372:SIA655374 SRW655372:SRW655374 TBS655372:TBS655374 TLO655372:TLO655374 TVK655372:TVK655374 UFG655372:UFG655374 UPC655372:UPC655374 UYY655372:UYY655374 VIU655372:VIU655374 VSQ655372:VSQ655374 WCM655372:WCM655374 WMI655372:WMI655374 WWE655372:WWE655374 W720908:W720910 JS720908:JS720910 TO720908:TO720910 ADK720908:ADK720910 ANG720908:ANG720910 AXC720908:AXC720910 BGY720908:BGY720910 BQU720908:BQU720910 CAQ720908:CAQ720910 CKM720908:CKM720910 CUI720908:CUI720910 DEE720908:DEE720910 DOA720908:DOA720910 DXW720908:DXW720910 EHS720908:EHS720910 ERO720908:ERO720910 FBK720908:FBK720910 FLG720908:FLG720910 FVC720908:FVC720910 GEY720908:GEY720910 GOU720908:GOU720910 GYQ720908:GYQ720910 HIM720908:HIM720910 HSI720908:HSI720910 ICE720908:ICE720910 IMA720908:IMA720910 IVW720908:IVW720910 JFS720908:JFS720910 JPO720908:JPO720910 JZK720908:JZK720910 KJG720908:KJG720910 KTC720908:KTC720910 LCY720908:LCY720910 LMU720908:LMU720910 LWQ720908:LWQ720910 MGM720908:MGM720910 MQI720908:MQI720910 NAE720908:NAE720910 NKA720908:NKA720910 NTW720908:NTW720910 ODS720908:ODS720910 ONO720908:ONO720910 OXK720908:OXK720910 PHG720908:PHG720910 PRC720908:PRC720910 QAY720908:QAY720910 QKU720908:QKU720910 QUQ720908:QUQ720910 REM720908:REM720910 ROI720908:ROI720910 RYE720908:RYE720910 SIA720908:SIA720910 SRW720908:SRW720910 TBS720908:TBS720910 TLO720908:TLO720910 TVK720908:TVK720910 UFG720908:UFG720910 UPC720908:UPC720910 UYY720908:UYY720910 VIU720908:VIU720910 VSQ720908:VSQ720910 WCM720908:WCM720910 WMI720908:WMI720910 WWE720908:WWE720910 W786444:W786446 JS786444:JS786446 TO786444:TO786446 ADK786444:ADK786446 ANG786444:ANG786446 AXC786444:AXC786446 BGY786444:BGY786446 BQU786444:BQU786446 CAQ786444:CAQ786446 CKM786444:CKM786446 CUI786444:CUI786446 DEE786444:DEE786446 DOA786444:DOA786446 DXW786444:DXW786446 EHS786444:EHS786446 ERO786444:ERO786446 FBK786444:FBK786446 FLG786444:FLG786446 FVC786444:FVC786446 GEY786444:GEY786446 GOU786444:GOU786446 GYQ786444:GYQ786446 HIM786444:HIM786446 HSI786444:HSI786446 ICE786444:ICE786446 IMA786444:IMA786446 IVW786444:IVW786446 JFS786444:JFS786446 JPO786444:JPO786446 JZK786444:JZK786446 KJG786444:KJG786446 KTC786444:KTC786446 LCY786444:LCY786446 LMU786444:LMU786446 LWQ786444:LWQ786446 MGM786444:MGM786446 MQI786444:MQI786446 NAE786444:NAE786446 NKA786444:NKA786446 NTW786444:NTW786446 ODS786444:ODS786446 ONO786444:ONO786446 OXK786444:OXK786446 PHG786444:PHG786446 PRC786444:PRC786446 QAY786444:QAY786446 QKU786444:QKU786446 QUQ786444:QUQ786446 REM786444:REM786446 ROI786444:ROI786446 RYE786444:RYE786446 SIA786444:SIA786446 SRW786444:SRW786446 TBS786444:TBS786446 TLO786444:TLO786446 TVK786444:TVK786446 UFG786444:UFG786446 UPC786444:UPC786446 UYY786444:UYY786446 VIU786444:VIU786446 VSQ786444:VSQ786446 WCM786444:WCM786446 WMI786444:WMI786446 WWE786444:WWE786446 W851980:W851982 JS851980:JS851982 TO851980:TO851982 ADK851980:ADK851982 ANG851980:ANG851982 AXC851980:AXC851982 BGY851980:BGY851982 BQU851980:BQU851982 CAQ851980:CAQ851982 CKM851980:CKM851982 CUI851980:CUI851982 DEE851980:DEE851982 DOA851980:DOA851982 DXW851980:DXW851982 EHS851980:EHS851982 ERO851980:ERO851982 FBK851980:FBK851982 FLG851980:FLG851982 FVC851980:FVC851982 GEY851980:GEY851982 GOU851980:GOU851982 GYQ851980:GYQ851982 HIM851980:HIM851982 HSI851980:HSI851982 ICE851980:ICE851982 IMA851980:IMA851982 IVW851980:IVW851982 JFS851980:JFS851982 JPO851980:JPO851982 JZK851980:JZK851982 KJG851980:KJG851982 KTC851980:KTC851982 LCY851980:LCY851982 LMU851980:LMU851982 LWQ851980:LWQ851982 MGM851980:MGM851982 MQI851980:MQI851982 NAE851980:NAE851982 NKA851980:NKA851982 NTW851980:NTW851982 ODS851980:ODS851982 ONO851980:ONO851982 OXK851980:OXK851982 PHG851980:PHG851982 PRC851980:PRC851982 QAY851980:QAY851982 QKU851980:QKU851982 QUQ851980:QUQ851982 REM851980:REM851982 ROI851980:ROI851982 RYE851980:RYE851982 SIA851980:SIA851982 SRW851980:SRW851982 TBS851980:TBS851982 TLO851980:TLO851982 TVK851980:TVK851982 UFG851980:UFG851982 UPC851980:UPC851982 UYY851980:UYY851982 VIU851980:VIU851982 VSQ851980:VSQ851982 WCM851980:WCM851982 WMI851980:WMI851982 WWE851980:WWE851982 W917516:W917518 JS917516:JS917518 TO917516:TO917518 ADK917516:ADK917518 ANG917516:ANG917518 AXC917516:AXC917518 BGY917516:BGY917518 BQU917516:BQU917518 CAQ917516:CAQ917518 CKM917516:CKM917518 CUI917516:CUI917518 DEE917516:DEE917518 DOA917516:DOA917518 DXW917516:DXW917518 EHS917516:EHS917518 ERO917516:ERO917518 FBK917516:FBK917518 FLG917516:FLG917518 FVC917516:FVC917518 GEY917516:GEY917518 GOU917516:GOU917518 GYQ917516:GYQ917518 HIM917516:HIM917518 HSI917516:HSI917518 ICE917516:ICE917518 IMA917516:IMA917518 IVW917516:IVW917518 JFS917516:JFS917518 JPO917516:JPO917518 JZK917516:JZK917518 KJG917516:KJG917518 KTC917516:KTC917518 LCY917516:LCY917518 LMU917516:LMU917518 LWQ917516:LWQ917518 MGM917516:MGM917518 MQI917516:MQI917518 NAE917516:NAE917518 NKA917516:NKA917518 NTW917516:NTW917518 ODS917516:ODS917518 ONO917516:ONO917518 OXK917516:OXK917518 PHG917516:PHG917518 PRC917516:PRC917518 QAY917516:QAY917518 QKU917516:QKU917518 QUQ917516:QUQ917518 REM917516:REM917518 ROI917516:ROI917518 RYE917516:RYE917518 SIA917516:SIA917518 SRW917516:SRW917518 TBS917516:TBS917518 TLO917516:TLO917518 TVK917516:TVK917518 UFG917516:UFG917518 UPC917516:UPC917518 UYY917516:UYY917518 VIU917516:VIU917518 VSQ917516:VSQ917518 WCM917516:WCM917518 WMI917516:WMI917518 WWE917516:WWE917518 W983052:W983054 JS983052:JS983054 TO983052:TO983054 ADK983052:ADK983054 ANG983052:ANG983054 AXC983052:AXC983054 BGY983052:BGY983054 BQU983052:BQU983054 CAQ983052:CAQ983054 CKM983052:CKM983054 CUI983052:CUI983054 DEE983052:DEE983054 DOA983052:DOA983054 DXW983052:DXW983054 EHS983052:EHS983054 ERO983052:ERO983054 FBK983052:FBK983054 FLG983052:FLG983054 FVC983052:FVC983054 GEY983052:GEY983054 GOU983052:GOU983054 GYQ983052:GYQ983054 HIM983052:HIM983054 HSI983052:HSI983054 ICE983052:ICE983054 IMA983052:IMA983054 IVW983052:IVW983054 JFS983052:JFS983054 JPO983052:JPO983054 JZK983052:JZK983054 KJG983052:KJG983054 KTC983052:KTC983054 LCY983052:LCY983054 LMU983052:LMU983054 LWQ983052:LWQ983054 MGM983052:MGM983054 MQI983052:MQI983054 NAE983052:NAE983054 NKA983052:NKA983054 NTW983052:NTW983054 ODS983052:ODS983054 ONO983052:ONO983054 OXK983052:OXK983054 PHG983052:PHG983054 PRC983052:PRC983054 QAY983052:QAY983054 QKU983052:QKU983054 QUQ983052:QUQ983054 REM983052:REM983054 ROI983052:ROI983054 RYE983052:RYE983054 SIA983052:SIA983054 SRW983052:SRW983054 TBS983052:TBS983054 TLO983052:TLO983054 TVK983052:TVK983054 UFG983052:UFG983054 UPC983052:UPC983054 UYY983052:UYY983054 VIU983052:VIU983054 VSQ983052:VSQ983054 WCM983052:WCM983054 WMI983052:WMI983054 WWE983052:WWE983054 S17:S19 JO17:JO19 TK17:TK19 ADG17:ADG19 ANC17:ANC19 AWY17:AWY19 BGU17:BGU19 BQQ17:BQQ19 CAM17:CAM19 CKI17:CKI19 CUE17:CUE19 DEA17:DEA19 DNW17:DNW19 DXS17:DXS19 EHO17:EHO19 ERK17:ERK19 FBG17:FBG19 FLC17:FLC19 FUY17:FUY19 GEU17:GEU19 GOQ17:GOQ19 GYM17:GYM19 HII17:HII19 HSE17:HSE19 ICA17:ICA19 ILW17:ILW19 IVS17:IVS19 JFO17:JFO19 JPK17:JPK19 JZG17:JZG19 KJC17:KJC19 KSY17:KSY19 LCU17:LCU19 LMQ17:LMQ19 LWM17:LWM19 MGI17:MGI19 MQE17:MQE19 NAA17:NAA19 NJW17:NJW19 NTS17:NTS19 ODO17:ODO19 ONK17:ONK19 OXG17:OXG19 PHC17:PHC19 PQY17:PQY19 QAU17:QAU19 QKQ17:QKQ19 QUM17:QUM19 REI17:REI19 ROE17:ROE19 RYA17:RYA19 SHW17:SHW19 SRS17:SRS19 TBO17:TBO19 TLK17:TLK19 TVG17:TVG19 UFC17:UFC19 UOY17:UOY19 UYU17:UYU19 VIQ17:VIQ19 VSM17:VSM19 WCI17:WCI19 WME17:WME19 WWA17:WWA19 S65553:S65555 JO65553:JO65555 TK65553:TK65555 ADG65553:ADG65555 ANC65553:ANC65555 AWY65553:AWY65555 BGU65553:BGU65555 BQQ65553:BQQ65555 CAM65553:CAM65555 CKI65553:CKI65555 CUE65553:CUE65555 DEA65553:DEA65555 DNW65553:DNW65555 DXS65553:DXS65555 EHO65553:EHO65555 ERK65553:ERK65555 FBG65553:FBG65555 FLC65553:FLC65555 FUY65553:FUY65555 GEU65553:GEU65555 GOQ65553:GOQ65555 GYM65553:GYM65555 HII65553:HII65555 HSE65553:HSE65555 ICA65553:ICA65555 ILW65553:ILW65555 IVS65553:IVS65555 JFO65553:JFO65555 JPK65553:JPK65555 JZG65553:JZG65555 KJC65553:KJC65555 KSY65553:KSY65555 LCU65553:LCU65555 LMQ65553:LMQ65555 LWM65553:LWM65555 MGI65553:MGI65555 MQE65553:MQE65555 NAA65553:NAA65555 NJW65553:NJW65555 NTS65553:NTS65555 ODO65553:ODO65555 ONK65553:ONK65555 OXG65553:OXG65555 PHC65553:PHC65555 PQY65553:PQY65555 QAU65553:QAU65555 QKQ65553:QKQ65555 QUM65553:QUM65555 REI65553:REI65555 ROE65553:ROE65555 RYA65553:RYA65555 SHW65553:SHW65555 SRS65553:SRS65555 TBO65553:TBO65555 TLK65553:TLK65555 TVG65553:TVG65555 UFC65553:UFC65555 UOY65553:UOY65555 UYU65553:UYU65555 VIQ65553:VIQ65555 VSM65553:VSM65555 WCI65553:WCI65555 WME65553:WME65555 WWA65553:WWA65555 S131089:S131091 JO131089:JO131091 TK131089:TK131091 ADG131089:ADG131091 ANC131089:ANC131091 AWY131089:AWY131091 BGU131089:BGU131091 BQQ131089:BQQ131091 CAM131089:CAM131091 CKI131089:CKI131091 CUE131089:CUE131091 DEA131089:DEA131091 DNW131089:DNW131091 DXS131089:DXS131091 EHO131089:EHO131091 ERK131089:ERK131091 FBG131089:FBG131091 FLC131089:FLC131091 FUY131089:FUY131091 GEU131089:GEU131091 GOQ131089:GOQ131091 GYM131089:GYM131091 HII131089:HII131091 HSE131089:HSE131091 ICA131089:ICA131091 ILW131089:ILW131091 IVS131089:IVS131091 JFO131089:JFO131091 JPK131089:JPK131091 JZG131089:JZG131091 KJC131089:KJC131091 KSY131089:KSY131091 LCU131089:LCU131091 LMQ131089:LMQ131091 LWM131089:LWM131091 MGI131089:MGI131091 MQE131089:MQE131091 NAA131089:NAA131091 NJW131089:NJW131091 NTS131089:NTS131091 ODO131089:ODO131091 ONK131089:ONK131091 OXG131089:OXG131091 PHC131089:PHC131091 PQY131089:PQY131091 QAU131089:QAU131091 QKQ131089:QKQ131091 QUM131089:QUM131091 REI131089:REI131091 ROE131089:ROE131091 RYA131089:RYA131091 SHW131089:SHW131091 SRS131089:SRS131091 TBO131089:TBO131091 TLK131089:TLK131091 TVG131089:TVG131091 UFC131089:UFC131091 UOY131089:UOY131091 UYU131089:UYU131091 VIQ131089:VIQ131091 VSM131089:VSM131091 WCI131089:WCI131091 WME131089:WME131091 WWA131089:WWA131091 S196625:S196627 JO196625:JO196627 TK196625:TK196627 ADG196625:ADG196627 ANC196625:ANC196627 AWY196625:AWY196627 BGU196625:BGU196627 BQQ196625:BQQ196627 CAM196625:CAM196627 CKI196625:CKI196627 CUE196625:CUE196627 DEA196625:DEA196627 DNW196625:DNW196627 DXS196625:DXS196627 EHO196625:EHO196627 ERK196625:ERK196627 FBG196625:FBG196627 FLC196625:FLC196627 FUY196625:FUY196627 GEU196625:GEU196627 GOQ196625:GOQ196627 GYM196625:GYM196627 HII196625:HII196627 HSE196625:HSE196627 ICA196625:ICA196627 ILW196625:ILW196627 IVS196625:IVS196627 JFO196625:JFO196627 JPK196625:JPK196627 JZG196625:JZG196627 KJC196625:KJC196627 KSY196625:KSY196627 LCU196625:LCU196627 LMQ196625:LMQ196627 LWM196625:LWM196627 MGI196625:MGI196627 MQE196625:MQE196627 NAA196625:NAA196627 NJW196625:NJW196627 NTS196625:NTS196627 ODO196625:ODO196627 ONK196625:ONK196627 OXG196625:OXG196627 PHC196625:PHC196627 PQY196625:PQY196627 QAU196625:QAU196627 QKQ196625:QKQ196627 QUM196625:QUM196627 REI196625:REI196627 ROE196625:ROE196627 RYA196625:RYA196627 SHW196625:SHW196627 SRS196625:SRS196627 TBO196625:TBO196627 TLK196625:TLK196627 TVG196625:TVG196627 UFC196625:UFC196627 UOY196625:UOY196627 UYU196625:UYU196627 VIQ196625:VIQ196627 VSM196625:VSM196627 WCI196625:WCI196627 WME196625:WME196627 WWA196625:WWA196627 S262161:S262163 JO262161:JO262163 TK262161:TK262163 ADG262161:ADG262163 ANC262161:ANC262163 AWY262161:AWY262163 BGU262161:BGU262163 BQQ262161:BQQ262163 CAM262161:CAM262163 CKI262161:CKI262163 CUE262161:CUE262163 DEA262161:DEA262163 DNW262161:DNW262163 DXS262161:DXS262163 EHO262161:EHO262163 ERK262161:ERK262163 FBG262161:FBG262163 FLC262161:FLC262163 FUY262161:FUY262163 GEU262161:GEU262163 GOQ262161:GOQ262163 GYM262161:GYM262163 HII262161:HII262163 HSE262161:HSE262163 ICA262161:ICA262163 ILW262161:ILW262163 IVS262161:IVS262163 JFO262161:JFO262163 JPK262161:JPK262163 JZG262161:JZG262163 KJC262161:KJC262163 KSY262161:KSY262163 LCU262161:LCU262163 LMQ262161:LMQ262163 LWM262161:LWM262163 MGI262161:MGI262163 MQE262161:MQE262163 NAA262161:NAA262163 NJW262161:NJW262163 NTS262161:NTS262163 ODO262161:ODO262163 ONK262161:ONK262163 OXG262161:OXG262163 PHC262161:PHC262163 PQY262161:PQY262163 QAU262161:QAU262163 QKQ262161:QKQ262163 QUM262161:QUM262163 REI262161:REI262163 ROE262161:ROE262163 RYA262161:RYA262163 SHW262161:SHW262163 SRS262161:SRS262163 TBO262161:TBO262163 TLK262161:TLK262163 TVG262161:TVG262163 UFC262161:UFC262163 UOY262161:UOY262163 UYU262161:UYU262163 VIQ262161:VIQ262163 VSM262161:VSM262163 WCI262161:WCI262163 WME262161:WME262163 WWA262161:WWA262163 S327697:S327699 JO327697:JO327699 TK327697:TK327699 ADG327697:ADG327699 ANC327697:ANC327699 AWY327697:AWY327699 BGU327697:BGU327699 BQQ327697:BQQ327699 CAM327697:CAM327699 CKI327697:CKI327699 CUE327697:CUE327699 DEA327697:DEA327699 DNW327697:DNW327699 DXS327697:DXS327699 EHO327697:EHO327699 ERK327697:ERK327699 FBG327697:FBG327699 FLC327697:FLC327699 FUY327697:FUY327699 GEU327697:GEU327699 GOQ327697:GOQ327699 GYM327697:GYM327699 HII327697:HII327699 HSE327697:HSE327699 ICA327697:ICA327699 ILW327697:ILW327699 IVS327697:IVS327699 JFO327697:JFO327699 JPK327697:JPK327699 JZG327697:JZG327699 KJC327697:KJC327699 KSY327697:KSY327699 LCU327697:LCU327699 LMQ327697:LMQ327699 LWM327697:LWM327699 MGI327697:MGI327699 MQE327697:MQE327699 NAA327697:NAA327699 NJW327697:NJW327699 NTS327697:NTS327699 ODO327697:ODO327699 ONK327697:ONK327699 OXG327697:OXG327699 PHC327697:PHC327699 PQY327697:PQY327699 QAU327697:QAU327699 QKQ327697:QKQ327699 QUM327697:QUM327699 REI327697:REI327699 ROE327697:ROE327699 RYA327697:RYA327699 SHW327697:SHW327699 SRS327697:SRS327699 TBO327697:TBO327699 TLK327697:TLK327699 TVG327697:TVG327699 UFC327697:UFC327699 UOY327697:UOY327699 UYU327697:UYU327699 VIQ327697:VIQ327699 VSM327697:VSM327699 WCI327697:WCI327699 WME327697:WME327699 WWA327697:WWA327699 S393233:S393235 JO393233:JO393235 TK393233:TK393235 ADG393233:ADG393235 ANC393233:ANC393235 AWY393233:AWY393235 BGU393233:BGU393235 BQQ393233:BQQ393235 CAM393233:CAM393235 CKI393233:CKI393235 CUE393233:CUE393235 DEA393233:DEA393235 DNW393233:DNW393235 DXS393233:DXS393235 EHO393233:EHO393235 ERK393233:ERK393235 FBG393233:FBG393235 FLC393233:FLC393235 FUY393233:FUY393235 GEU393233:GEU393235 GOQ393233:GOQ393235 GYM393233:GYM393235 HII393233:HII393235 HSE393233:HSE393235 ICA393233:ICA393235 ILW393233:ILW393235 IVS393233:IVS393235 JFO393233:JFO393235 JPK393233:JPK393235 JZG393233:JZG393235 KJC393233:KJC393235 KSY393233:KSY393235 LCU393233:LCU393235 LMQ393233:LMQ393235 LWM393233:LWM393235 MGI393233:MGI393235 MQE393233:MQE393235 NAA393233:NAA393235 NJW393233:NJW393235 NTS393233:NTS393235 ODO393233:ODO393235 ONK393233:ONK393235 OXG393233:OXG393235 PHC393233:PHC393235 PQY393233:PQY393235 QAU393233:QAU393235 QKQ393233:QKQ393235 QUM393233:QUM393235 REI393233:REI393235 ROE393233:ROE393235 RYA393233:RYA393235 SHW393233:SHW393235 SRS393233:SRS393235 TBO393233:TBO393235 TLK393233:TLK393235 TVG393233:TVG393235 UFC393233:UFC393235 UOY393233:UOY393235 UYU393233:UYU393235 VIQ393233:VIQ393235 VSM393233:VSM393235 WCI393233:WCI393235 WME393233:WME393235 WWA393233:WWA393235 S458769:S458771 JO458769:JO458771 TK458769:TK458771 ADG458769:ADG458771 ANC458769:ANC458771 AWY458769:AWY458771 BGU458769:BGU458771 BQQ458769:BQQ458771 CAM458769:CAM458771 CKI458769:CKI458771 CUE458769:CUE458771 DEA458769:DEA458771 DNW458769:DNW458771 DXS458769:DXS458771 EHO458769:EHO458771 ERK458769:ERK458771 FBG458769:FBG458771 FLC458769:FLC458771 FUY458769:FUY458771 GEU458769:GEU458771 GOQ458769:GOQ458771 GYM458769:GYM458771 HII458769:HII458771 HSE458769:HSE458771 ICA458769:ICA458771 ILW458769:ILW458771 IVS458769:IVS458771 JFO458769:JFO458771 JPK458769:JPK458771 JZG458769:JZG458771 KJC458769:KJC458771 KSY458769:KSY458771 LCU458769:LCU458771 LMQ458769:LMQ458771 LWM458769:LWM458771 MGI458769:MGI458771 MQE458769:MQE458771 NAA458769:NAA458771 NJW458769:NJW458771 NTS458769:NTS458771 ODO458769:ODO458771 ONK458769:ONK458771 OXG458769:OXG458771 PHC458769:PHC458771 PQY458769:PQY458771 QAU458769:QAU458771 QKQ458769:QKQ458771 QUM458769:QUM458771 REI458769:REI458771 ROE458769:ROE458771 RYA458769:RYA458771 SHW458769:SHW458771 SRS458769:SRS458771 TBO458769:TBO458771 TLK458769:TLK458771 TVG458769:TVG458771 UFC458769:UFC458771 UOY458769:UOY458771 UYU458769:UYU458771 VIQ458769:VIQ458771 VSM458769:VSM458771 WCI458769:WCI458771 WME458769:WME458771 WWA458769:WWA458771 S524305:S524307 JO524305:JO524307 TK524305:TK524307 ADG524305:ADG524307 ANC524305:ANC524307 AWY524305:AWY524307 BGU524305:BGU524307 BQQ524305:BQQ524307 CAM524305:CAM524307 CKI524305:CKI524307 CUE524305:CUE524307 DEA524305:DEA524307 DNW524305:DNW524307 DXS524305:DXS524307 EHO524305:EHO524307 ERK524305:ERK524307 FBG524305:FBG524307 FLC524305:FLC524307 FUY524305:FUY524307 GEU524305:GEU524307 GOQ524305:GOQ524307 GYM524305:GYM524307 HII524305:HII524307 HSE524305:HSE524307 ICA524305:ICA524307 ILW524305:ILW524307 IVS524305:IVS524307 JFO524305:JFO524307 JPK524305:JPK524307 JZG524305:JZG524307 KJC524305:KJC524307 KSY524305:KSY524307 LCU524305:LCU524307 LMQ524305:LMQ524307 LWM524305:LWM524307 MGI524305:MGI524307 MQE524305:MQE524307 NAA524305:NAA524307 NJW524305:NJW524307 NTS524305:NTS524307 ODO524305:ODO524307 ONK524305:ONK524307 OXG524305:OXG524307 PHC524305:PHC524307 PQY524305:PQY524307 QAU524305:QAU524307 QKQ524305:QKQ524307 QUM524305:QUM524307 REI524305:REI524307 ROE524305:ROE524307 RYA524305:RYA524307 SHW524305:SHW524307 SRS524305:SRS524307 TBO524305:TBO524307 TLK524305:TLK524307 TVG524305:TVG524307 UFC524305:UFC524307 UOY524305:UOY524307 UYU524305:UYU524307 VIQ524305:VIQ524307 VSM524305:VSM524307 WCI524305:WCI524307 WME524305:WME524307 WWA524305:WWA524307 S589841:S589843 JO589841:JO589843 TK589841:TK589843 ADG589841:ADG589843 ANC589841:ANC589843 AWY589841:AWY589843 BGU589841:BGU589843 BQQ589841:BQQ589843 CAM589841:CAM589843 CKI589841:CKI589843 CUE589841:CUE589843 DEA589841:DEA589843 DNW589841:DNW589843 DXS589841:DXS589843 EHO589841:EHO589843 ERK589841:ERK589843 FBG589841:FBG589843 FLC589841:FLC589843 FUY589841:FUY589843 GEU589841:GEU589843 GOQ589841:GOQ589843 GYM589841:GYM589843 HII589841:HII589843 HSE589841:HSE589843 ICA589841:ICA589843 ILW589841:ILW589843 IVS589841:IVS589843 JFO589841:JFO589843 JPK589841:JPK589843 JZG589841:JZG589843 KJC589841:KJC589843 KSY589841:KSY589843 LCU589841:LCU589843 LMQ589841:LMQ589843 LWM589841:LWM589843 MGI589841:MGI589843 MQE589841:MQE589843 NAA589841:NAA589843 NJW589841:NJW589843 NTS589841:NTS589843 ODO589841:ODO589843 ONK589841:ONK589843 OXG589841:OXG589843 PHC589841:PHC589843 PQY589841:PQY589843 QAU589841:QAU589843 QKQ589841:QKQ589843 QUM589841:QUM589843 REI589841:REI589843 ROE589841:ROE589843 RYA589841:RYA589843 SHW589841:SHW589843 SRS589841:SRS589843 TBO589841:TBO589843 TLK589841:TLK589843 TVG589841:TVG589843 UFC589841:UFC589843 UOY589841:UOY589843 UYU589841:UYU589843 VIQ589841:VIQ589843 VSM589841:VSM589843 WCI589841:WCI589843 WME589841:WME589843 WWA589841:WWA589843 S655377:S655379 JO655377:JO655379 TK655377:TK655379 ADG655377:ADG655379 ANC655377:ANC655379 AWY655377:AWY655379 BGU655377:BGU655379 BQQ655377:BQQ655379 CAM655377:CAM655379 CKI655377:CKI655379 CUE655377:CUE655379 DEA655377:DEA655379 DNW655377:DNW655379 DXS655377:DXS655379 EHO655377:EHO655379 ERK655377:ERK655379 FBG655377:FBG655379 FLC655377:FLC655379 FUY655377:FUY655379 GEU655377:GEU655379 GOQ655377:GOQ655379 GYM655377:GYM655379 HII655377:HII655379 HSE655377:HSE655379 ICA655377:ICA655379 ILW655377:ILW655379 IVS655377:IVS655379 JFO655377:JFO655379 JPK655377:JPK655379 JZG655377:JZG655379 KJC655377:KJC655379 KSY655377:KSY655379 LCU655377:LCU655379 LMQ655377:LMQ655379 LWM655377:LWM655379 MGI655377:MGI655379 MQE655377:MQE655379 NAA655377:NAA655379 NJW655377:NJW655379 NTS655377:NTS655379 ODO655377:ODO655379 ONK655377:ONK655379 OXG655377:OXG655379 PHC655377:PHC655379 PQY655377:PQY655379 QAU655377:QAU655379 QKQ655377:QKQ655379 QUM655377:QUM655379 REI655377:REI655379 ROE655377:ROE655379 RYA655377:RYA655379 SHW655377:SHW655379 SRS655377:SRS655379 TBO655377:TBO655379 TLK655377:TLK655379 TVG655377:TVG655379 UFC655377:UFC655379 UOY655377:UOY655379 UYU655377:UYU655379 VIQ655377:VIQ655379 VSM655377:VSM655379 WCI655377:WCI655379 WME655377:WME655379 WWA655377:WWA655379 S720913:S720915 JO720913:JO720915 TK720913:TK720915 ADG720913:ADG720915 ANC720913:ANC720915 AWY720913:AWY720915 BGU720913:BGU720915 BQQ720913:BQQ720915 CAM720913:CAM720915 CKI720913:CKI720915 CUE720913:CUE720915 DEA720913:DEA720915 DNW720913:DNW720915 DXS720913:DXS720915 EHO720913:EHO720915 ERK720913:ERK720915 FBG720913:FBG720915 FLC720913:FLC720915 FUY720913:FUY720915 GEU720913:GEU720915 GOQ720913:GOQ720915 GYM720913:GYM720915 HII720913:HII720915 HSE720913:HSE720915 ICA720913:ICA720915 ILW720913:ILW720915 IVS720913:IVS720915 JFO720913:JFO720915 JPK720913:JPK720915 JZG720913:JZG720915 KJC720913:KJC720915 KSY720913:KSY720915 LCU720913:LCU720915 LMQ720913:LMQ720915 LWM720913:LWM720915 MGI720913:MGI720915 MQE720913:MQE720915 NAA720913:NAA720915 NJW720913:NJW720915 NTS720913:NTS720915 ODO720913:ODO720915 ONK720913:ONK720915 OXG720913:OXG720915 PHC720913:PHC720915 PQY720913:PQY720915 QAU720913:QAU720915 QKQ720913:QKQ720915 QUM720913:QUM720915 REI720913:REI720915 ROE720913:ROE720915 RYA720913:RYA720915 SHW720913:SHW720915 SRS720913:SRS720915 TBO720913:TBO720915 TLK720913:TLK720915 TVG720913:TVG720915 UFC720913:UFC720915 UOY720913:UOY720915 UYU720913:UYU720915 VIQ720913:VIQ720915 VSM720913:VSM720915 WCI720913:WCI720915 WME720913:WME720915 WWA720913:WWA720915 S786449:S786451 JO786449:JO786451 TK786449:TK786451 ADG786449:ADG786451 ANC786449:ANC786451 AWY786449:AWY786451 BGU786449:BGU786451 BQQ786449:BQQ786451 CAM786449:CAM786451 CKI786449:CKI786451 CUE786449:CUE786451 DEA786449:DEA786451 DNW786449:DNW786451 DXS786449:DXS786451 EHO786449:EHO786451 ERK786449:ERK786451 FBG786449:FBG786451 FLC786449:FLC786451 FUY786449:FUY786451 GEU786449:GEU786451 GOQ786449:GOQ786451 GYM786449:GYM786451 HII786449:HII786451 HSE786449:HSE786451 ICA786449:ICA786451 ILW786449:ILW786451 IVS786449:IVS786451 JFO786449:JFO786451 JPK786449:JPK786451 JZG786449:JZG786451 KJC786449:KJC786451 KSY786449:KSY786451 LCU786449:LCU786451 LMQ786449:LMQ786451 LWM786449:LWM786451 MGI786449:MGI786451 MQE786449:MQE786451 NAA786449:NAA786451 NJW786449:NJW786451 NTS786449:NTS786451 ODO786449:ODO786451 ONK786449:ONK786451 OXG786449:OXG786451 PHC786449:PHC786451 PQY786449:PQY786451 QAU786449:QAU786451 QKQ786449:QKQ786451 QUM786449:QUM786451 REI786449:REI786451 ROE786449:ROE786451 RYA786449:RYA786451 SHW786449:SHW786451 SRS786449:SRS786451 TBO786449:TBO786451 TLK786449:TLK786451 TVG786449:TVG786451 UFC786449:UFC786451 UOY786449:UOY786451 UYU786449:UYU786451 VIQ786449:VIQ786451 VSM786449:VSM786451 WCI786449:WCI786451 WME786449:WME786451 WWA786449:WWA786451 S851985:S851987 JO851985:JO851987 TK851985:TK851987 ADG851985:ADG851987 ANC851985:ANC851987 AWY851985:AWY851987 BGU851985:BGU851987 BQQ851985:BQQ851987 CAM851985:CAM851987 CKI851985:CKI851987 CUE851985:CUE851987 DEA851985:DEA851987 DNW851985:DNW851987 DXS851985:DXS851987 EHO851985:EHO851987 ERK851985:ERK851987 FBG851985:FBG851987 FLC851985:FLC851987 FUY851985:FUY851987 GEU851985:GEU851987 GOQ851985:GOQ851987 GYM851985:GYM851987 HII851985:HII851987 HSE851985:HSE851987 ICA851985:ICA851987 ILW851985:ILW851987 IVS851985:IVS851987 JFO851985:JFO851987 JPK851985:JPK851987 JZG851985:JZG851987 KJC851985:KJC851987 KSY851985:KSY851987 LCU851985:LCU851987 LMQ851985:LMQ851987 LWM851985:LWM851987 MGI851985:MGI851987 MQE851985:MQE851987 NAA851985:NAA851987 NJW851985:NJW851987 NTS851985:NTS851987 ODO851985:ODO851987 ONK851985:ONK851987 OXG851985:OXG851987 PHC851985:PHC851987 PQY851985:PQY851987 QAU851985:QAU851987 QKQ851985:QKQ851987 QUM851985:QUM851987 REI851985:REI851987 ROE851985:ROE851987 RYA851985:RYA851987 SHW851985:SHW851987 SRS851985:SRS851987 TBO851985:TBO851987 TLK851985:TLK851987 TVG851985:TVG851987 UFC851985:UFC851987 UOY851985:UOY851987 UYU851985:UYU851987 VIQ851985:VIQ851987 VSM851985:VSM851987 WCI851985:WCI851987 WME851985:WME851987 WWA851985:WWA851987 S917521:S917523 JO917521:JO917523 TK917521:TK917523 ADG917521:ADG917523 ANC917521:ANC917523 AWY917521:AWY917523 BGU917521:BGU917523 BQQ917521:BQQ917523 CAM917521:CAM917523 CKI917521:CKI917523 CUE917521:CUE917523 DEA917521:DEA917523 DNW917521:DNW917523 DXS917521:DXS917523 EHO917521:EHO917523 ERK917521:ERK917523 FBG917521:FBG917523 FLC917521:FLC917523 FUY917521:FUY917523 GEU917521:GEU917523 GOQ917521:GOQ917523 GYM917521:GYM917523 HII917521:HII917523 HSE917521:HSE917523 ICA917521:ICA917523 ILW917521:ILW917523 IVS917521:IVS917523 JFO917521:JFO917523 JPK917521:JPK917523 JZG917521:JZG917523 KJC917521:KJC917523 KSY917521:KSY917523 LCU917521:LCU917523 LMQ917521:LMQ917523 LWM917521:LWM917523 MGI917521:MGI917523 MQE917521:MQE917523 NAA917521:NAA917523 NJW917521:NJW917523 NTS917521:NTS917523 ODO917521:ODO917523 ONK917521:ONK917523 OXG917521:OXG917523 PHC917521:PHC917523 PQY917521:PQY917523 QAU917521:QAU917523 QKQ917521:QKQ917523 QUM917521:QUM917523 REI917521:REI917523 ROE917521:ROE917523 RYA917521:RYA917523 SHW917521:SHW917523 SRS917521:SRS917523 TBO917521:TBO917523 TLK917521:TLK917523 TVG917521:TVG917523 UFC917521:UFC917523 UOY917521:UOY917523 UYU917521:UYU917523 VIQ917521:VIQ917523 VSM917521:VSM917523 WCI917521:WCI917523 WME917521:WME917523 WWA917521:WWA917523 S983057:S983059 JO983057:JO983059 TK983057:TK983059 ADG983057:ADG983059 ANC983057:ANC983059 AWY983057:AWY983059 BGU983057:BGU983059 BQQ983057:BQQ983059 CAM983057:CAM983059 CKI983057:CKI983059 CUE983057:CUE983059 DEA983057:DEA983059 DNW983057:DNW983059 DXS983057:DXS983059 EHO983057:EHO983059 ERK983057:ERK983059 FBG983057:FBG983059 FLC983057:FLC983059 FUY983057:FUY983059 GEU983057:GEU983059 GOQ983057:GOQ983059 GYM983057:GYM983059 HII983057:HII983059 HSE983057:HSE983059 ICA983057:ICA983059 ILW983057:ILW983059 IVS983057:IVS983059 JFO983057:JFO983059 JPK983057:JPK983059 JZG983057:JZG983059 KJC983057:KJC983059 KSY983057:KSY983059 LCU983057:LCU983059 LMQ983057:LMQ983059 LWM983057:LWM983059 MGI983057:MGI983059 MQE983057:MQE983059 NAA983057:NAA983059 NJW983057:NJW983059 NTS983057:NTS983059 ODO983057:ODO983059 ONK983057:ONK983059 OXG983057:OXG983059 PHC983057:PHC983059 PQY983057:PQY983059 QAU983057:QAU983059 QKQ983057:QKQ983059 QUM983057:QUM983059 REI983057:REI983059 ROE983057:ROE983059 RYA983057:RYA983059 SHW983057:SHW983059 SRS983057:SRS983059 TBO983057:TBO983059 TLK983057:TLK983059 TVG983057:TVG983059 UFC983057:UFC983059 UOY983057:UOY983059 UYU983057:UYU983059 VIQ983057:VIQ983059 VSM983057:VSM983059 WCI983057:WCI983059 WME983057:WME983059 WWA983057:WWA983059 Q17:Q19 JM17:JM19 TI17:TI19 ADE17:ADE19 ANA17:ANA19 AWW17:AWW19 BGS17:BGS19 BQO17:BQO19 CAK17:CAK19 CKG17:CKG19 CUC17:CUC19 DDY17:DDY19 DNU17:DNU19 DXQ17:DXQ19 EHM17:EHM19 ERI17:ERI19 FBE17:FBE19 FLA17:FLA19 FUW17:FUW19 GES17:GES19 GOO17:GOO19 GYK17:GYK19 HIG17:HIG19 HSC17:HSC19 IBY17:IBY19 ILU17:ILU19 IVQ17:IVQ19 JFM17:JFM19 JPI17:JPI19 JZE17:JZE19 KJA17:KJA19 KSW17:KSW19 LCS17:LCS19 LMO17:LMO19 LWK17:LWK19 MGG17:MGG19 MQC17:MQC19 MZY17:MZY19 NJU17:NJU19 NTQ17:NTQ19 ODM17:ODM19 ONI17:ONI19 OXE17:OXE19 PHA17:PHA19 PQW17:PQW19 QAS17:QAS19 QKO17:QKO19 QUK17:QUK19 REG17:REG19 ROC17:ROC19 RXY17:RXY19 SHU17:SHU19 SRQ17:SRQ19 TBM17:TBM19 TLI17:TLI19 TVE17:TVE19 UFA17:UFA19 UOW17:UOW19 UYS17:UYS19 VIO17:VIO19 VSK17:VSK19 WCG17:WCG19 WMC17:WMC19 WVY17:WVY19 Q65553:Q65555 JM65553:JM65555 TI65553:TI65555 ADE65553:ADE65555 ANA65553:ANA65555 AWW65553:AWW65555 BGS65553:BGS65555 BQO65553:BQO65555 CAK65553:CAK65555 CKG65553:CKG65555 CUC65553:CUC65555 DDY65553:DDY65555 DNU65553:DNU65555 DXQ65553:DXQ65555 EHM65553:EHM65555 ERI65553:ERI65555 FBE65553:FBE65555 FLA65553:FLA65555 FUW65553:FUW65555 GES65553:GES65555 GOO65553:GOO65555 GYK65553:GYK65555 HIG65553:HIG65555 HSC65553:HSC65555 IBY65553:IBY65555 ILU65553:ILU65555 IVQ65553:IVQ65555 JFM65553:JFM65555 JPI65553:JPI65555 JZE65553:JZE65555 KJA65553:KJA65555 KSW65553:KSW65555 LCS65553:LCS65555 LMO65553:LMO65555 LWK65553:LWK65555 MGG65553:MGG65555 MQC65553:MQC65555 MZY65553:MZY65555 NJU65553:NJU65555 NTQ65553:NTQ65555 ODM65553:ODM65555 ONI65553:ONI65555 OXE65553:OXE65555 PHA65553:PHA65555 PQW65553:PQW65555 QAS65553:QAS65555 QKO65553:QKO65555 QUK65553:QUK65555 REG65553:REG65555 ROC65553:ROC65555 RXY65553:RXY65555 SHU65553:SHU65555 SRQ65553:SRQ65555 TBM65553:TBM65555 TLI65553:TLI65555 TVE65553:TVE65555 UFA65553:UFA65555 UOW65553:UOW65555 UYS65553:UYS65555 VIO65553:VIO65555 VSK65553:VSK65555 WCG65553:WCG65555 WMC65553:WMC65555 WVY65553:WVY65555 Q131089:Q131091 JM131089:JM131091 TI131089:TI131091 ADE131089:ADE131091 ANA131089:ANA131091 AWW131089:AWW131091 BGS131089:BGS131091 BQO131089:BQO131091 CAK131089:CAK131091 CKG131089:CKG131091 CUC131089:CUC131091 DDY131089:DDY131091 DNU131089:DNU131091 DXQ131089:DXQ131091 EHM131089:EHM131091 ERI131089:ERI131091 FBE131089:FBE131091 FLA131089:FLA131091 FUW131089:FUW131091 GES131089:GES131091 GOO131089:GOO131091 GYK131089:GYK131091 HIG131089:HIG131091 HSC131089:HSC131091 IBY131089:IBY131091 ILU131089:ILU131091 IVQ131089:IVQ131091 JFM131089:JFM131091 JPI131089:JPI131091 JZE131089:JZE131091 KJA131089:KJA131091 KSW131089:KSW131091 LCS131089:LCS131091 LMO131089:LMO131091 LWK131089:LWK131091 MGG131089:MGG131091 MQC131089:MQC131091 MZY131089:MZY131091 NJU131089:NJU131091 NTQ131089:NTQ131091 ODM131089:ODM131091 ONI131089:ONI131091 OXE131089:OXE131091 PHA131089:PHA131091 PQW131089:PQW131091 QAS131089:QAS131091 QKO131089:QKO131091 QUK131089:QUK131091 REG131089:REG131091 ROC131089:ROC131091 RXY131089:RXY131091 SHU131089:SHU131091 SRQ131089:SRQ131091 TBM131089:TBM131091 TLI131089:TLI131091 TVE131089:TVE131091 UFA131089:UFA131091 UOW131089:UOW131091 UYS131089:UYS131091 VIO131089:VIO131091 VSK131089:VSK131091 WCG131089:WCG131091 WMC131089:WMC131091 WVY131089:WVY131091 Q196625:Q196627 JM196625:JM196627 TI196625:TI196627 ADE196625:ADE196627 ANA196625:ANA196627 AWW196625:AWW196627 BGS196625:BGS196627 BQO196625:BQO196627 CAK196625:CAK196627 CKG196625:CKG196627 CUC196625:CUC196627 DDY196625:DDY196627 DNU196625:DNU196627 DXQ196625:DXQ196627 EHM196625:EHM196627 ERI196625:ERI196627 FBE196625:FBE196627 FLA196625:FLA196627 FUW196625:FUW196627 GES196625:GES196627 GOO196625:GOO196627 GYK196625:GYK196627 HIG196625:HIG196627 HSC196625:HSC196627 IBY196625:IBY196627 ILU196625:ILU196627 IVQ196625:IVQ196627 JFM196625:JFM196627 JPI196625:JPI196627 JZE196625:JZE196627 KJA196625:KJA196627 KSW196625:KSW196627 LCS196625:LCS196627 LMO196625:LMO196627 LWK196625:LWK196627 MGG196625:MGG196627 MQC196625:MQC196627 MZY196625:MZY196627 NJU196625:NJU196627 NTQ196625:NTQ196627 ODM196625:ODM196627 ONI196625:ONI196627 OXE196625:OXE196627 PHA196625:PHA196627 PQW196625:PQW196627 QAS196625:QAS196627 QKO196625:QKO196627 QUK196625:QUK196627 REG196625:REG196627 ROC196625:ROC196627 RXY196625:RXY196627 SHU196625:SHU196627 SRQ196625:SRQ196627 TBM196625:TBM196627 TLI196625:TLI196627 TVE196625:TVE196627 UFA196625:UFA196627 UOW196625:UOW196627 UYS196625:UYS196627 VIO196625:VIO196627 VSK196625:VSK196627 WCG196625:WCG196627 WMC196625:WMC196627 WVY196625:WVY196627 Q262161:Q262163 JM262161:JM262163 TI262161:TI262163 ADE262161:ADE262163 ANA262161:ANA262163 AWW262161:AWW262163 BGS262161:BGS262163 BQO262161:BQO262163 CAK262161:CAK262163 CKG262161:CKG262163 CUC262161:CUC262163 DDY262161:DDY262163 DNU262161:DNU262163 DXQ262161:DXQ262163 EHM262161:EHM262163 ERI262161:ERI262163 FBE262161:FBE262163 FLA262161:FLA262163 FUW262161:FUW262163 GES262161:GES262163 GOO262161:GOO262163 GYK262161:GYK262163 HIG262161:HIG262163 HSC262161:HSC262163 IBY262161:IBY262163 ILU262161:ILU262163 IVQ262161:IVQ262163 JFM262161:JFM262163 JPI262161:JPI262163 JZE262161:JZE262163 KJA262161:KJA262163 KSW262161:KSW262163 LCS262161:LCS262163 LMO262161:LMO262163 LWK262161:LWK262163 MGG262161:MGG262163 MQC262161:MQC262163 MZY262161:MZY262163 NJU262161:NJU262163 NTQ262161:NTQ262163 ODM262161:ODM262163 ONI262161:ONI262163 OXE262161:OXE262163 PHA262161:PHA262163 PQW262161:PQW262163 QAS262161:QAS262163 QKO262161:QKO262163 QUK262161:QUK262163 REG262161:REG262163 ROC262161:ROC262163 RXY262161:RXY262163 SHU262161:SHU262163 SRQ262161:SRQ262163 TBM262161:TBM262163 TLI262161:TLI262163 TVE262161:TVE262163 UFA262161:UFA262163 UOW262161:UOW262163 UYS262161:UYS262163 VIO262161:VIO262163 VSK262161:VSK262163 WCG262161:WCG262163 WMC262161:WMC262163 WVY262161:WVY262163 Q327697:Q327699 JM327697:JM327699 TI327697:TI327699 ADE327697:ADE327699 ANA327697:ANA327699 AWW327697:AWW327699 BGS327697:BGS327699 BQO327697:BQO327699 CAK327697:CAK327699 CKG327697:CKG327699 CUC327697:CUC327699 DDY327697:DDY327699 DNU327697:DNU327699 DXQ327697:DXQ327699 EHM327697:EHM327699 ERI327697:ERI327699 FBE327697:FBE327699 FLA327697:FLA327699 FUW327697:FUW327699 GES327697:GES327699 GOO327697:GOO327699 GYK327697:GYK327699 HIG327697:HIG327699 HSC327697:HSC327699 IBY327697:IBY327699 ILU327697:ILU327699 IVQ327697:IVQ327699 JFM327697:JFM327699 JPI327697:JPI327699 JZE327697:JZE327699 KJA327697:KJA327699 KSW327697:KSW327699 LCS327697:LCS327699 LMO327697:LMO327699 LWK327697:LWK327699 MGG327697:MGG327699 MQC327697:MQC327699 MZY327697:MZY327699 NJU327697:NJU327699 NTQ327697:NTQ327699 ODM327697:ODM327699 ONI327697:ONI327699 OXE327697:OXE327699 PHA327697:PHA327699 PQW327697:PQW327699 QAS327697:QAS327699 QKO327697:QKO327699 QUK327697:QUK327699 REG327697:REG327699 ROC327697:ROC327699 RXY327697:RXY327699 SHU327697:SHU327699 SRQ327697:SRQ327699 TBM327697:TBM327699 TLI327697:TLI327699 TVE327697:TVE327699 UFA327697:UFA327699 UOW327697:UOW327699 UYS327697:UYS327699 VIO327697:VIO327699 VSK327697:VSK327699 WCG327697:WCG327699 WMC327697:WMC327699 WVY327697:WVY327699 Q393233:Q393235 JM393233:JM393235 TI393233:TI393235 ADE393233:ADE393235 ANA393233:ANA393235 AWW393233:AWW393235 BGS393233:BGS393235 BQO393233:BQO393235 CAK393233:CAK393235 CKG393233:CKG393235 CUC393233:CUC393235 DDY393233:DDY393235 DNU393233:DNU393235 DXQ393233:DXQ393235 EHM393233:EHM393235 ERI393233:ERI393235 FBE393233:FBE393235 FLA393233:FLA393235 FUW393233:FUW393235 GES393233:GES393235 GOO393233:GOO393235 GYK393233:GYK393235 HIG393233:HIG393235 HSC393233:HSC393235 IBY393233:IBY393235 ILU393233:ILU393235 IVQ393233:IVQ393235 JFM393233:JFM393235 JPI393233:JPI393235 JZE393233:JZE393235 KJA393233:KJA393235 KSW393233:KSW393235 LCS393233:LCS393235 LMO393233:LMO393235 LWK393233:LWK393235 MGG393233:MGG393235 MQC393233:MQC393235 MZY393233:MZY393235 NJU393233:NJU393235 NTQ393233:NTQ393235 ODM393233:ODM393235 ONI393233:ONI393235 OXE393233:OXE393235 PHA393233:PHA393235 PQW393233:PQW393235 QAS393233:QAS393235 QKO393233:QKO393235 QUK393233:QUK393235 REG393233:REG393235 ROC393233:ROC393235 RXY393233:RXY393235 SHU393233:SHU393235 SRQ393233:SRQ393235 TBM393233:TBM393235 TLI393233:TLI393235 TVE393233:TVE393235 UFA393233:UFA393235 UOW393233:UOW393235 UYS393233:UYS393235 VIO393233:VIO393235 VSK393233:VSK393235 WCG393233:WCG393235 WMC393233:WMC393235 WVY393233:WVY393235 Q458769:Q458771 JM458769:JM458771 TI458769:TI458771 ADE458769:ADE458771 ANA458769:ANA458771 AWW458769:AWW458771 BGS458769:BGS458771 BQO458769:BQO458771 CAK458769:CAK458771 CKG458769:CKG458771 CUC458769:CUC458771 DDY458769:DDY458771 DNU458769:DNU458771 DXQ458769:DXQ458771 EHM458769:EHM458771 ERI458769:ERI458771 FBE458769:FBE458771 FLA458769:FLA458771 FUW458769:FUW458771 GES458769:GES458771 GOO458769:GOO458771 GYK458769:GYK458771 HIG458769:HIG458771 HSC458769:HSC458771 IBY458769:IBY458771 ILU458769:ILU458771 IVQ458769:IVQ458771 JFM458769:JFM458771 JPI458769:JPI458771 JZE458769:JZE458771 KJA458769:KJA458771 KSW458769:KSW458771 LCS458769:LCS458771 LMO458769:LMO458771 LWK458769:LWK458771 MGG458769:MGG458771 MQC458769:MQC458771 MZY458769:MZY458771 NJU458769:NJU458771 NTQ458769:NTQ458771 ODM458769:ODM458771 ONI458769:ONI458771 OXE458769:OXE458771 PHA458769:PHA458771 PQW458769:PQW458771 QAS458769:QAS458771 QKO458769:QKO458771 QUK458769:QUK458771 REG458769:REG458771 ROC458769:ROC458771 RXY458769:RXY458771 SHU458769:SHU458771 SRQ458769:SRQ458771 TBM458769:TBM458771 TLI458769:TLI458771 TVE458769:TVE458771 UFA458769:UFA458771 UOW458769:UOW458771 UYS458769:UYS458771 VIO458769:VIO458771 VSK458769:VSK458771 WCG458769:WCG458771 WMC458769:WMC458771 WVY458769:WVY458771 Q524305:Q524307 JM524305:JM524307 TI524305:TI524307 ADE524305:ADE524307 ANA524305:ANA524307 AWW524305:AWW524307 BGS524305:BGS524307 BQO524305:BQO524307 CAK524305:CAK524307 CKG524305:CKG524307 CUC524305:CUC524307 DDY524305:DDY524307 DNU524305:DNU524307 DXQ524305:DXQ524307 EHM524305:EHM524307 ERI524305:ERI524307 FBE524305:FBE524307 FLA524305:FLA524307 FUW524305:FUW524307 GES524305:GES524307 GOO524305:GOO524307 GYK524305:GYK524307 HIG524305:HIG524307 HSC524305:HSC524307 IBY524305:IBY524307 ILU524305:ILU524307 IVQ524305:IVQ524307 JFM524305:JFM524307 JPI524305:JPI524307 JZE524305:JZE524307 KJA524305:KJA524307 KSW524305:KSW524307 LCS524305:LCS524307 LMO524305:LMO524307 LWK524305:LWK524307 MGG524305:MGG524307 MQC524305:MQC524307 MZY524305:MZY524307 NJU524305:NJU524307 NTQ524305:NTQ524307 ODM524305:ODM524307 ONI524305:ONI524307 OXE524305:OXE524307 PHA524305:PHA524307 PQW524305:PQW524307 QAS524305:QAS524307 QKO524305:QKO524307 QUK524305:QUK524307 REG524305:REG524307 ROC524305:ROC524307 RXY524305:RXY524307 SHU524305:SHU524307 SRQ524305:SRQ524307 TBM524305:TBM524307 TLI524305:TLI524307 TVE524305:TVE524307 UFA524305:UFA524307 UOW524305:UOW524307 UYS524305:UYS524307 VIO524305:VIO524307 VSK524305:VSK524307 WCG524305:WCG524307 WMC524305:WMC524307 WVY524305:WVY524307 Q589841:Q589843 JM589841:JM589843 TI589841:TI589843 ADE589841:ADE589843 ANA589841:ANA589843 AWW589841:AWW589843 BGS589841:BGS589843 BQO589841:BQO589843 CAK589841:CAK589843 CKG589841:CKG589843 CUC589841:CUC589843 DDY589841:DDY589843 DNU589841:DNU589843 DXQ589841:DXQ589843 EHM589841:EHM589843 ERI589841:ERI589843 FBE589841:FBE589843 FLA589841:FLA589843 FUW589841:FUW589843 GES589841:GES589843 GOO589841:GOO589843 GYK589841:GYK589843 HIG589841:HIG589843 HSC589841:HSC589843 IBY589841:IBY589843 ILU589841:ILU589843 IVQ589841:IVQ589843 JFM589841:JFM589843 JPI589841:JPI589843 JZE589841:JZE589843 KJA589841:KJA589843 KSW589841:KSW589843 LCS589841:LCS589843 LMO589841:LMO589843 LWK589841:LWK589843 MGG589841:MGG589843 MQC589841:MQC589843 MZY589841:MZY589843 NJU589841:NJU589843 NTQ589841:NTQ589843 ODM589841:ODM589843 ONI589841:ONI589843 OXE589841:OXE589843 PHA589841:PHA589843 PQW589841:PQW589843 QAS589841:QAS589843 QKO589841:QKO589843 QUK589841:QUK589843 REG589841:REG589843 ROC589841:ROC589843 RXY589841:RXY589843 SHU589841:SHU589843 SRQ589841:SRQ589843 TBM589841:TBM589843 TLI589841:TLI589843 TVE589841:TVE589843 UFA589841:UFA589843 UOW589841:UOW589843 UYS589841:UYS589843 VIO589841:VIO589843 VSK589841:VSK589843 WCG589841:WCG589843 WMC589841:WMC589843 WVY589841:WVY589843 Q655377:Q655379 JM655377:JM655379 TI655377:TI655379 ADE655377:ADE655379 ANA655377:ANA655379 AWW655377:AWW655379 BGS655377:BGS655379 BQO655377:BQO655379 CAK655377:CAK655379 CKG655377:CKG655379 CUC655377:CUC655379 DDY655377:DDY655379 DNU655377:DNU655379 DXQ655377:DXQ655379 EHM655377:EHM655379 ERI655377:ERI655379 FBE655377:FBE655379 FLA655377:FLA655379 FUW655377:FUW655379 GES655377:GES655379 GOO655377:GOO655379 GYK655377:GYK655379 HIG655377:HIG655379 HSC655377:HSC655379 IBY655377:IBY655379 ILU655377:ILU655379 IVQ655377:IVQ655379 JFM655377:JFM655379 JPI655377:JPI655379 JZE655377:JZE655379 KJA655377:KJA655379 KSW655377:KSW655379 LCS655377:LCS655379 LMO655377:LMO655379 LWK655377:LWK655379 MGG655377:MGG655379 MQC655377:MQC655379 MZY655377:MZY655379 NJU655377:NJU655379 NTQ655377:NTQ655379 ODM655377:ODM655379 ONI655377:ONI655379 OXE655377:OXE655379 PHA655377:PHA655379 PQW655377:PQW655379 QAS655377:QAS655379 QKO655377:QKO655379 QUK655377:QUK655379 REG655377:REG655379 ROC655377:ROC655379 RXY655377:RXY655379 SHU655377:SHU655379 SRQ655377:SRQ655379 TBM655377:TBM655379 TLI655377:TLI655379 TVE655377:TVE655379 UFA655377:UFA655379 UOW655377:UOW655379 UYS655377:UYS655379 VIO655377:VIO655379 VSK655377:VSK655379 WCG655377:WCG655379 WMC655377:WMC655379 WVY655377:WVY655379 Q720913:Q720915 JM720913:JM720915 TI720913:TI720915 ADE720913:ADE720915 ANA720913:ANA720915 AWW720913:AWW720915 BGS720913:BGS720915 BQO720913:BQO720915 CAK720913:CAK720915 CKG720913:CKG720915 CUC720913:CUC720915 DDY720913:DDY720915 DNU720913:DNU720915 DXQ720913:DXQ720915 EHM720913:EHM720915 ERI720913:ERI720915 FBE720913:FBE720915 FLA720913:FLA720915 FUW720913:FUW720915 GES720913:GES720915 GOO720913:GOO720915 GYK720913:GYK720915 HIG720913:HIG720915 HSC720913:HSC720915 IBY720913:IBY720915 ILU720913:ILU720915 IVQ720913:IVQ720915 JFM720913:JFM720915 JPI720913:JPI720915 JZE720913:JZE720915 KJA720913:KJA720915 KSW720913:KSW720915 LCS720913:LCS720915 LMO720913:LMO720915 LWK720913:LWK720915 MGG720913:MGG720915 MQC720913:MQC720915 MZY720913:MZY720915 NJU720913:NJU720915 NTQ720913:NTQ720915 ODM720913:ODM720915 ONI720913:ONI720915 OXE720913:OXE720915 PHA720913:PHA720915 PQW720913:PQW720915 QAS720913:QAS720915 QKO720913:QKO720915 QUK720913:QUK720915 REG720913:REG720915 ROC720913:ROC720915 RXY720913:RXY720915 SHU720913:SHU720915 SRQ720913:SRQ720915 TBM720913:TBM720915 TLI720913:TLI720915 TVE720913:TVE720915 UFA720913:UFA720915 UOW720913:UOW720915 UYS720913:UYS720915 VIO720913:VIO720915 VSK720913:VSK720915 WCG720913:WCG720915 WMC720913:WMC720915 WVY720913:WVY720915 Q786449:Q786451 JM786449:JM786451 TI786449:TI786451 ADE786449:ADE786451 ANA786449:ANA786451 AWW786449:AWW786451 BGS786449:BGS786451 BQO786449:BQO786451 CAK786449:CAK786451 CKG786449:CKG786451 CUC786449:CUC786451 DDY786449:DDY786451 DNU786449:DNU786451 DXQ786449:DXQ786451 EHM786449:EHM786451 ERI786449:ERI786451 FBE786449:FBE786451 FLA786449:FLA786451 FUW786449:FUW786451 GES786449:GES786451 GOO786449:GOO786451 GYK786449:GYK786451 HIG786449:HIG786451 HSC786449:HSC786451 IBY786449:IBY786451 ILU786449:ILU786451 IVQ786449:IVQ786451 JFM786449:JFM786451 JPI786449:JPI786451 JZE786449:JZE786451 KJA786449:KJA786451 KSW786449:KSW786451 LCS786449:LCS786451 LMO786449:LMO786451 LWK786449:LWK786451 MGG786449:MGG786451 MQC786449:MQC786451 MZY786449:MZY786451 NJU786449:NJU786451 NTQ786449:NTQ786451 ODM786449:ODM786451 ONI786449:ONI786451 OXE786449:OXE786451 PHA786449:PHA786451 PQW786449:PQW786451 QAS786449:QAS786451 QKO786449:QKO786451 QUK786449:QUK786451 REG786449:REG786451 ROC786449:ROC786451 RXY786449:RXY786451 SHU786449:SHU786451 SRQ786449:SRQ786451 TBM786449:TBM786451 TLI786449:TLI786451 TVE786449:TVE786451 UFA786449:UFA786451 UOW786449:UOW786451 UYS786449:UYS786451 VIO786449:VIO786451 VSK786449:VSK786451 WCG786449:WCG786451 WMC786449:WMC786451 WVY786449:WVY786451 Q851985:Q851987 JM851985:JM851987 TI851985:TI851987 ADE851985:ADE851987 ANA851985:ANA851987 AWW851985:AWW851987 BGS851985:BGS851987 BQO851985:BQO851987 CAK851985:CAK851987 CKG851985:CKG851987 CUC851985:CUC851987 DDY851985:DDY851987 DNU851985:DNU851987 DXQ851985:DXQ851987 EHM851985:EHM851987 ERI851985:ERI851987 FBE851985:FBE851987 FLA851985:FLA851987 FUW851985:FUW851987 GES851985:GES851987 GOO851985:GOO851987 GYK851985:GYK851987 HIG851985:HIG851987 HSC851985:HSC851987 IBY851985:IBY851987 ILU851985:ILU851987 IVQ851985:IVQ851987 JFM851985:JFM851987 JPI851985:JPI851987 JZE851985:JZE851987 KJA851985:KJA851987 KSW851985:KSW851987 LCS851985:LCS851987 LMO851985:LMO851987 LWK851985:LWK851987 MGG851985:MGG851987 MQC851985:MQC851987 MZY851985:MZY851987 NJU851985:NJU851987 NTQ851985:NTQ851987 ODM851985:ODM851987 ONI851985:ONI851987 OXE851985:OXE851987 PHA851985:PHA851987 PQW851985:PQW851987 QAS851985:QAS851987 QKO851985:QKO851987 QUK851985:QUK851987 REG851985:REG851987 ROC851985:ROC851987 RXY851985:RXY851987 SHU851985:SHU851987 SRQ851985:SRQ851987 TBM851985:TBM851987 TLI851985:TLI851987 TVE851985:TVE851987 UFA851985:UFA851987 UOW851985:UOW851987 UYS851985:UYS851987 VIO851985:VIO851987 VSK851985:VSK851987 WCG851985:WCG851987 WMC851985:WMC851987 WVY851985:WVY851987 Q917521:Q917523 JM917521:JM917523 TI917521:TI917523 ADE917521:ADE917523 ANA917521:ANA917523 AWW917521:AWW917523 BGS917521:BGS917523 BQO917521:BQO917523 CAK917521:CAK917523 CKG917521:CKG917523 CUC917521:CUC917523 DDY917521:DDY917523 DNU917521:DNU917523 DXQ917521:DXQ917523 EHM917521:EHM917523 ERI917521:ERI917523 FBE917521:FBE917523 FLA917521:FLA917523 FUW917521:FUW917523 GES917521:GES917523 GOO917521:GOO917523 GYK917521:GYK917523 HIG917521:HIG917523 HSC917521:HSC917523 IBY917521:IBY917523 ILU917521:ILU917523 IVQ917521:IVQ917523 JFM917521:JFM917523 JPI917521:JPI917523 JZE917521:JZE917523 KJA917521:KJA917523 KSW917521:KSW917523 LCS917521:LCS917523 LMO917521:LMO917523 LWK917521:LWK917523 MGG917521:MGG917523 MQC917521:MQC917523 MZY917521:MZY917523 NJU917521:NJU917523 NTQ917521:NTQ917523 ODM917521:ODM917523 ONI917521:ONI917523 OXE917521:OXE917523 PHA917521:PHA917523 PQW917521:PQW917523 QAS917521:QAS917523 QKO917521:QKO917523 QUK917521:QUK917523 REG917521:REG917523 ROC917521:ROC917523 RXY917521:RXY917523 SHU917521:SHU917523 SRQ917521:SRQ917523 TBM917521:TBM917523 TLI917521:TLI917523 TVE917521:TVE917523 UFA917521:UFA917523 UOW917521:UOW917523 UYS917521:UYS917523 VIO917521:VIO917523 VSK917521:VSK917523 WCG917521:WCG917523 WMC917521:WMC917523 WVY917521:WVY917523 Q983057:Q983059 JM983057:JM983059 TI983057:TI983059 ADE983057:ADE983059 ANA983057:ANA983059 AWW983057:AWW983059 BGS983057:BGS983059 BQO983057:BQO983059 CAK983057:CAK983059 CKG983057:CKG983059 CUC983057:CUC983059 DDY983057:DDY983059 DNU983057:DNU983059 DXQ983057:DXQ983059 EHM983057:EHM983059 ERI983057:ERI983059 FBE983057:FBE983059 FLA983057:FLA983059 FUW983057:FUW983059 GES983057:GES983059 GOO983057:GOO983059 GYK983057:GYK983059 HIG983057:HIG983059 HSC983057:HSC983059 IBY983057:IBY983059 ILU983057:ILU983059 IVQ983057:IVQ983059 JFM983057:JFM983059 JPI983057:JPI983059 JZE983057:JZE983059 KJA983057:KJA983059 KSW983057:KSW983059 LCS983057:LCS983059 LMO983057:LMO983059 LWK983057:LWK983059 MGG983057:MGG983059 MQC983057:MQC983059 MZY983057:MZY983059 NJU983057:NJU983059 NTQ983057:NTQ983059 ODM983057:ODM983059 ONI983057:ONI983059 OXE983057:OXE983059 PHA983057:PHA983059 PQW983057:PQW983059 QAS983057:QAS983059 QKO983057:QKO983059 QUK983057:QUK983059 REG983057:REG983059 ROC983057:ROC983059 RXY983057:RXY983059 SHU983057:SHU983059 SRQ983057:SRQ983059 TBM983057:TBM983059 TLI983057:TLI983059 TVE983057:TVE983059 UFA983057:UFA983059 UOW983057:UOW983059 UYS983057:UYS983059 VIO983057:VIO983059 VSK983057:VSK983059 WCG983057:WCG983059 WMC983057:WMC983059 WVY983057:WVY983059 S12:S14 JO12:JO14 TK12:TK14 ADG12:ADG14 ANC12:ANC14 AWY12:AWY14 BGU12:BGU14 BQQ12:BQQ14 CAM12:CAM14 CKI12:CKI14 CUE12:CUE14 DEA12:DEA14 DNW12:DNW14 DXS12:DXS14 EHO12:EHO14 ERK12:ERK14 FBG12:FBG14 FLC12:FLC14 FUY12:FUY14 GEU12:GEU14 GOQ12:GOQ14 GYM12:GYM14 HII12:HII14 HSE12:HSE14 ICA12:ICA14 ILW12:ILW14 IVS12:IVS14 JFO12:JFO14 JPK12:JPK14 JZG12:JZG14 KJC12:KJC14 KSY12:KSY14 LCU12:LCU14 LMQ12:LMQ14 LWM12:LWM14 MGI12:MGI14 MQE12:MQE14 NAA12:NAA14 NJW12:NJW14 NTS12:NTS14 ODO12:ODO14 ONK12:ONK14 OXG12:OXG14 PHC12:PHC14 PQY12:PQY14 QAU12:QAU14 QKQ12:QKQ14 QUM12:QUM14 REI12:REI14 ROE12:ROE14 RYA12:RYA14 SHW12:SHW14 SRS12:SRS14 TBO12:TBO14 TLK12:TLK14 TVG12:TVG14 UFC12:UFC14 UOY12:UOY14 UYU12:UYU14 VIQ12:VIQ14 VSM12:VSM14 WCI12:WCI14 WME12:WME14 WWA12:WWA14 S65548:S65550 JO65548:JO65550 TK65548:TK65550 ADG65548:ADG65550 ANC65548:ANC65550 AWY65548:AWY65550 BGU65548:BGU65550 BQQ65548:BQQ65550 CAM65548:CAM65550 CKI65548:CKI65550 CUE65548:CUE65550 DEA65548:DEA65550 DNW65548:DNW65550 DXS65548:DXS65550 EHO65548:EHO65550 ERK65548:ERK65550 FBG65548:FBG65550 FLC65548:FLC65550 FUY65548:FUY65550 GEU65548:GEU65550 GOQ65548:GOQ65550 GYM65548:GYM65550 HII65548:HII65550 HSE65548:HSE65550 ICA65548:ICA65550 ILW65548:ILW65550 IVS65548:IVS65550 JFO65548:JFO65550 JPK65548:JPK65550 JZG65548:JZG65550 KJC65548:KJC65550 KSY65548:KSY65550 LCU65548:LCU65550 LMQ65548:LMQ65550 LWM65548:LWM65550 MGI65548:MGI65550 MQE65548:MQE65550 NAA65548:NAA65550 NJW65548:NJW65550 NTS65548:NTS65550 ODO65548:ODO65550 ONK65548:ONK65550 OXG65548:OXG65550 PHC65548:PHC65550 PQY65548:PQY65550 QAU65548:QAU65550 QKQ65548:QKQ65550 QUM65548:QUM65550 REI65548:REI65550 ROE65548:ROE65550 RYA65548:RYA65550 SHW65548:SHW65550 SRS65548:SRS65550 TBO65548:TBO65550 TLK65548:TLK65550 TVG65548:TVG65550 UFC65548:UFC65550 UOY65548:UOY65550 UYU65548:UYU65550 VIQ65548:VIQ65550 VSM65548:VSM65550 WCI65548:WCI65550 WME65548:WME65550 WWA65548:WWA65550 S131084:S131086 JO131084:JO131086 TK131084:TK131086 ADG131084:ADG131086 ANC131084:ANC131086 AWY131084:AWY131086 BGU131084:BGU131086 BQQ131084:BQQ131086 CAM131084:CAM131086 CKI131084:CKI131086 CUE131084:CUE131086 DEA131084:DEA131086 DNW131084:DNW131086 DXS131084:DXS131086 EHO131084:EHO131086 ERK131084:ERK131086 FBG131084:FBG131086 FLC131084:FLC131086 FUY131084:FUY131086 GEU131084:GEU131086 GOQ131084:GOQ131086 GYM131084:GYM131086 HII131084:HII131086 HSE131084:HSE131086 ICA131084:ICA131086 ILW131084:ILW131086 IVS131084:IVS131086 JFO131084:JFO131086 JPK131084:JPK131086 JZG131084:JZG131086 KJC131084:KJC131086 KSY131084:KSY131086 LCU131084:LCU131086 LMQ131084:LMQ131086 LWM131084:LWM131086 MGI131084:MGI131086 MQE131084:MQE131086 NAA131084:NAA131086 NJW131084:NJW131086 NTS131084:NTS131086 ODO131084:ODO131086 ONK131084:ONK131086 OXG131084:OXG131086 PHC131084:PHC131086 PQY131084:PQY131086 QAU131084:QAU131086 QKQ131084:QKQ131086 QUM131084:QUM131086 REI131084:REI131086 ROE131084:ROE131086 RYA131084:RYA131086 SHW131084:SHW131086 SRS131084:SRS131086 TBO131084:TBO131086 TLK131084:TLK131086 TVG131084:TVG131086 UFC131084:UFC131086 UOY131084:UOY131086 UYU131084:UYU131086 VIQ131084:VIQ131086 VSM131084:VSM131086 WCI131084:WCI131086 WME131084:WME131086 WWA131084:WWA131086 S196620:S196622 JO196620:JO196622 TK196620:TK196622 ADG196620:ADG196622 ANC196620:ANC196622 AWY196620:AWY196622 BGU196620:BGU196622 BQQ196620:BQQ196622 CAM196620:CAM196622 CKI196620:CKI196622 CUE196620:CUE196622 DEA196620:DEA196622 DNW196620:DNW196622 DXS196620:DXS196622 EHO196620:EHO196622 ERK196620:ERK196622 FBG196620:FBG196622 FLC196620:FLC196622 FUY196620:FUY196622 GEU196620:GEU196622 GOQ196620:GOQ196622 GYM196620:GYM196622 HII196620:HII196622 HSE196620:HSE196622 ICA196620:ICA196622 ILW196620:ILW196622 IVS196620:IVS196622 JFO196620:JFO196622 JPK196620:JPK196622 JZG196620:JZG196622 KJC196620:KJC196622 KSY196620:KSY196622 LCU196620:LCU196622 LMQ196620:LMQ196622 LWM196620:LWM196622 MGI196620:MGI196622 MQE196620:MQE196622 NAA196620:NAA196622 NJW196620:NJW196622 NTS196620:NTS196622 ODO196620:ODO196622 ONK196620:ONK196622 OXG196620:OXG196622 PHC196620:PHC196622 PQY196620:PQY196622 QAU196620:QAU196622 QKQ196620:QKQ196622 QUM196620:QUM196622 REI196620:REI196622 ROE196620:ROE196622 RYA196620:RYA196622 SHW196620:SHW196622 SRS196620:SRS196622 TBO196620:TBO196622 TLK196620:TLK196622 TVG196620:TVG196622 UFC196620:UFC196622 UOY196620:UOY196622 UYU196620:UYU196622 VIQ196620:VIQ196622 VSM196620:VSM196622 WCI196620:WCI196622 WME196620:WME196622 WWA196620:WWA196622 S262156:S262158 JO262156:JO262158 TK262156:TK262158 ADG262156:ADG262158 ANC262156:ANC262158 AWY262156:AWY262158 BGU262156:BGU262158 BQQ262156:BQQ262158 CAM262156:CAM262158 CKI262156:CKI262158 CUE262156:CUE262158 DEA262156:DEA262158 DNW262156:DNW262158 DXS262156:DXS262158 EHO262156:EHO262158 ERK262156:ERK262158 FBG262156:FBG262158 FLC262156:FLC262158 FUY262156:FUY262158 GEU262156:GEU262158 GOQ262156:GOQ262158 GYM262156:GYM262158 HII262156:HII262158 HSE262156:HSE262158 ICA262156:ICA262158 ILW262156:ILW262158 IVS262156:IVS262158 JFO262156:JFO262158 JPK262156:JPK262158 JZG262156:JZG262158 KJC262156:KJC262158 KSY262156:KSY262158 LCU262156:LCU262158 LMQ262156:LMQ262158 LWM262156:LWM262158 MGI262156:MGI262158 MQE262156:MQE262158 NAA262156:NAA262158 NJW262156:NJW262158 NTS262156:NTS262158 ODO262156:ODO262158 ONK262156:ONK262158 OXG262156:OXG262158 PHC262156:PHC262158 PQY262156:PQY262158 QAU262156:QAU262158 QKQ262156:QKQ262158 QUM262156:QUM262158 REI262156:REI262158 ROE262156:ROE262158 RYA262156:RYA262158 SHW262156:SHW262158 SRS262156:SRS262158 TBO262156:TBO262158 TLK262156:TLK262158 TVG262156:TVG262158 UFC262156:UFC262158 UOY262156:UOY262158 UYU262156:UYU262158 VIQ262156:VIQ262158 VSM262156:VSM262158 WCI262156:WCI262158 WME262156:WME262158 WWA262156:WWA262158 S327692:S327694 JO327692:JO327694 TK327692:TK327694 ADG327692:ADG327694 ANC327692:ANC327694 AWY327692:AWY327694 BGU327692:BGU327694 BQQ327692:BQQ327694 CAM327692:CAM327694 CKI327692:CKI327694 CUE327692:CUE327694 DEA327692:DEA327694 DNW327692:DNW327694 DXS327692:DXS327694 EHO327692:EHO327694 ERK327692:ERK327694 FBG327692:FBG327694 FLC327692:FLC327694 FUY327692:FUY327694 GEU327692:GEU327694 GOQ327692:GOQ327694 GYM327692:GYM327694 HII327692:HII327694 HSE327692:HSE327694 ICA327692:ICA327694 ILW327692:ILW327694 IVS327692:IVS327694 JFO327692:JFO327694 JPK327692:JPK327694 JZG327692:JZG327694 KJC327692:KJC327694 KSY327692:KSY327694 LCU327692:LCU327694 LMQ327692:LMQ327694 LWM327692:LWM327694 MGI327692:MGI327694 MQE327692:MQE327694 NAA327692:NAA327694 NJW327692:NJW327694 NTS327692:NTS327694 ODO327692:ODO327694 ONK327692:ONK327694 OXG327692:OXG327694 PHC327692:PHC327694 PQY327692:PQY327694 QAU327692:QAU327694 QKQ327692:QKQ327694 QUM327692:QUM327694 REI327692:REI327694 ROE327692:ROE327694 RYA327692:RYA327694 SHW327692:SHW327694 SRS327692:SRS327694 TBO327692:TBO327694 TLK327692:TLK327694 TVG327692:TVG327694 UFC327692:UFC327694 UOY327692:UOY327694 UYU327692:UYU327694 VIQ327692:VIQ327694 VSM327692:VSM327694 WCI327692:WCI327694 WME327692:WME327694 WWA327692:WWA327694 S393228:S393230 JO393228:JO393230 TK393228:TK393230 ADG393228:ADG393230 ANC393228:ANC393230 AWY393228:AWY393230 BGU393228:BGU393230 BQQ393228:BQQ393230 CAM393228:CAM393230 CKI393228:CKI393230 CUE393228:CUE393230 DEA393228:DEA393230 DNW393228:DNW393230 DXS393228:DXS393230 EHO393228:EHO393230 ERK393228:ERK393230 FBG393228:FBG393230 FLC393228:FLC393230 FUY393228:FUY393230 GEU393228:GEU393230 GOQ393228:GOQ393230 GYM393228:GYM393230 HII393228:HII393230 HSE393228:HSE393230 ICA393228:ICA393230 ILW393228:ILW393230 IVS393228:IVS393230 JFO393228:JFO393230 JPK393228:JPK393230 JZG393228:JZG393230 KJC393228:KJC393230 KSY393228:KSY393230 LCU393228:LCU393230 LMQ393228:LMQ393230 LWM393228:LWM393230 MGI393228:MGI393230 MQE393228:MQE393230 NAA393228:NAA393230 NJW393228:NJW393230 NTS393228:NTS393230 ODO393228:ODO393230 ONK393228:ONK393230 OXG393228:OXG393230 PHC393228:PHC393230 PQY393228:PQY393230 QAU393228:QAU393230 QKQ393228:QKQ393230 QUM393228:QUM393230 REI393228:REI393230 ROE393228:ROE393230 RYA393228:RYA393230 SHW393228:SHW393230 SRS393228:SRS393230 TBO393228:TBO393230 TLK393228:TLK393230 TVG393228:TVG393230 UFC393228:UFC393230 UOY393228:UOY393230 UYU393228:UYU393230 VIQ393228:VIQ393230 VSM393228:VSM393230 WCI393228:WCI393230 WME393228:WME393230 WWA393228:WWA393230 S458764:S458766 JO458764:JO458766 TK458764:TK458766 ADG458764:ADG458766 ANC458764:ANC458766 AWY458764:AWY458766 BGU458764:BGU458766 BQQ458764:BQQ458766 CAM458764:CAM458766 CKI458764:CKI458766 CUE458764:CUE458766 DEA458764:DEA458766 DNW458764:DNW458766 DXS458764:DXS458766 EHO458764:EHO458766 ERK458764:ERK458766 FBG458764:FBG458766 FLC458764:FLC458766 FUY458764:FUY458766 GEU458764:GEU458766 GOQ458764:GOQ458766 GYM458764:GYM458766 HII458764:HII458766 HSE458764:HSE458766 ICA458764:ICA458766 ILW458764:ILW458766 IVS458764:IVS458766 JFO458764:JFO458766 JPK458764:JPK458766 JZG458764:JZG458766 KJC458764:KJC458766 KSY458764:KSY458766 LCU458764:LCU458766 LMQ458764:LMQ458766 LWM458764:LWM458766 MGI458764:MGI458766 MQE458764:MQE458766 NAA458764:NAA458766 NJW458764:NJW458766 NTS458764:NTS458766 ODO458764:ODO458766 ONK458764:ONK458766 OXG458764:OXG458766 PHC458764:PHC458766 PQY458764:PQY458766 QAU458764:QAU458766 QKQ458764:QKQ458766 QUM458764:QUM458766 REI458764:REI458766 ROE458764:ROE458766 RYA458764:RYA458766 SHW458764:SHW458766 SRS458764:SRS458766 TBO458764:TBO458766 TLK458764:TLK458766 TVG458764:TVG458766 UFC458764:UFC458766 UOY458764:UOY458766 UYU458764:UYU458766 VIQ458764:VIQ458766 VSM458764:VSM458766 WCI458764:WCI458766 WME458764:WME458766 WWA458764:WWA458766 S524300:S524302 JO524300:JO524302 TK524300:TK524302 ADG524300:ADG524302 ANC524300:ANC524302 AWY524300:AWY524302 BGU524300:BGU524302 BQQ524300:BQQ524302 CAM524300:CAM524302 CKI524300:CKI524302 CUE524300:CUE524302 DEA524300:DEA524302 DNW524300:DNW524302 DXS524300:DXS524302 EHO524300:EHO524302 ERK524300:ERK524302 FBG524300:FBG524302 FLC524300:FLC524302 FUY524300:FUY524302 GEU524300:GEU524302 GOQ524300:GOQ524302 GYM524300:GYM524302 HII524300:HII524302 HSE524300:HSE524302 ICA524300:ICA524302 ILW524300:ILW524302 IVS524300:IVS524302 JFO524300:JFO524302 JPK524300:JPK524302 JZG524300:JZG524302 KJC524300:KJC524302 KSY524300:KSY524302 LCU524300:LCU524302 LMQ524300:LMQ524302 LWM524300:LWM524302 MGI524300:MGI524302 MQE524300:MQE524302 NAA524300:NAA524302 NJW524300:NJW524302 NTS524300:NTS524302 ODO524300:ODO524302 ONK524300:ONK524302 OXG524300:OXG524302 PHC524300:PHC524302 PQY524300:PQY524302 QAU524300:QAU524302 QKQ524300:QKQ524302 QUM524300:QUM524302 REI524300:REI524302 ROE524300:ROE524302 RYA524300:RYA524302 SHW524300:SHW524302 SRS524300:SRS524302 TBO524300:TBO524302 TLK524300:TLK524302 TVG524300:TVG524302 UFC524300:UFC524302 UOY524300:UOY524302 UYU524300:UYU524302 VIQ524300:VIQ524302 VSM524300:VSM524302 WCI524300:WCI524302 WME524300:WME524302 WWA524300:WWA524302 S589836:S589838 JO589836:JO589838 TK589836:TK589838 ADG589836:ADG589838 ANC589836:ANC589838 AWY589836:AWY589838 BGU589836:BGU589838 BQQ589836:BQQ589838 CAM589836:CAM589838 CKI589836:CKI589838 CUE589836:CUE589838 DEA589836:DEA589838 DNW589836:DNW589838 DXS589836:DXS589838 EHO589836:EHO589838 ERK589836:ERK589838 FBG589836:FBG589838 FLC589836:FLC589838 FUY589836:FUY589838 GEU589836:GEU589838 GOQ589836:GOQ589838 GYM589836:GYM589838 HII589836:HII589838 HSE589836:HSE589838 ICA589836:ICA589838 ILW589836:ILW589838 IVS589836:IVS589838 JFO589836:JFO589838 JPK589836:JPK589838 JZG589836:JZG589838 KJC589836:KJC589838 KSY589836:KSY589838 LCU589836:LCU589838 LMQ589836:LMQ589838 LWM589836:LWM589838 MGI589836:MGI589838 MQE589836:MQE589838 NAA589836:NAA589838 NJW589836:NJW589838 NTS589836:NTS589838 ODO589836:ODO589838 ONK589836:ONK589838 OXG589836:OXG589838 PHC589836:PHC589838 PQY589836:PQY589838 QAU589836:QAU589838 QKQ589836:QKQ589838 QUM589836:QUM589838 REI589836:REI589838 ROE589836:ROE589838 RYA589836:RYA589838 SHW589836:SHW589838 SRS589836:SRS589838 TBO589836:TBO589838 TLK589836:TLK589838 TVG589836:TVG589838 UFC589836:UFC589838 UOY589836:UOY589838 UYU589836:UYU589838 VIQ589836:VIQ589838 VSM589836:VSM589838 WCI589836:WCI589838 WME589836:WME589838 WWA589836:WWA589838 S655372:S655374 JO655372:JO655374 TK655372:TK655374 ADG655372:ADG655374 ANC655372:ANC655374 AWY655372:AWY655374 BGU655372:BGU655374 BQQ655372:BQQ655374 CAM655372:CAM655374 CKI655372:CKI655374 CUE655372:CUE655374 DEA655372:DEA655374 DNW655372:DNW655374 DXS655372:DXS655374 EHO655372:EHO655374 ERK655372:ERK655374 FBG655372:FBG655374 FLC655372:FLC655374 FUY655372:FUY655374 GEU655372:GEU655374 GOQ655372:GOQ655374 GYM655372:GYM655374 HII655372:HII655374 HSE655372:HSE655374 ICA655372:ICA655374 ILW655372:ILW655374 IVS655372:IVS655374 JFO655372:JFO655374 JPK655372:JPK655374 JZG655372:JZG655374 KJC655372:KJC655374 KSY655372:KSY655374 LCU655372:LCU655374 LMQ655372:LMQ655374 LWM655372:LWM655374 MGI655372:MGI655374 MQE655372:MQE655374 NAA655372:NAA655374 NJW655372:NJW655374 NTS655372:NTS655374 ODO655372:ODO655374 ONK655372:ONK655374 OXG655372:OXG655374 PHC655372:PHC655374 PQY655372:PQY655374 QAU655372:QAU655374 QKQ655372:QKQ655374 QUM655372:QUM655374 REI655372:REI655374 ROE655372:ROE655374 RYA655372:RYA655374 SHW655372:SHW655374 SRS655372:SRS655374 TBO655372:TBO655374 TLK655372:TLK655374 TVG655372:TVG655374 UFC655372:UFC655374 UOY655372:UOY655374 UYU655372:UYU655374 VIQ655372:VIQ655374 VSM655372:VSM655374 WCI655372:WCI655374 WME655372:WME655374 WWA655372:WWA655374 S720908:S720910 JO720908:JO720910 TK720908:TK720910 ADG720908:ADG720910 ANC720908:ANC720910 AWY720908:AWY720910 BGU720908:BGU720910 BQQ720908:BQQ720910 CAM720908:CAM720910 CKI720908:CKI720910 CUE720908:CUE720910 DEA720908:DEA720910 DNW720908:DNW720910 DXS720908:DXS720910 EHO720908:EHO720910 ERK720908:ERK720910 FBG720908:FBG720910 FLC720908:FLC720910 FUY720908:FUY720910 GEU720908:GEU720910 GOQ720908:GOQ720910 GYM720908:GYM720910 HII720908:HII720910 HSE720908:HSE720910 ICA720908:ICA720910 ILW720908:ILW720910 IVS720908:IVS720910 JFO720908:JFO720910 JPK720908:JPK720910 JZG720908:JZG720910 KJC720908:KJC720910 KSY720908:KSY720910 LCU720908:LCU720910 LMQ720908:LMQ720910 LWM720908:LWM720910 MGI720908:MGI720910 MQE720908:MQE720910 NAA720908:NAA720910 NJW720908:NJW720910 NTS720908:NTS720910 ODO720908:ODO720910 ONK720908:ONK720910 OXG720908:OXG720910 PHC720908:PHC720910 PQY720908:PQY720910 QAU720908:QAU720910 QKQ720908:QKQ720910 QUM720908:QUM720910 REI720908:REI720910 ROE720908:ROE720910 RYA720908:RYA720910 SHW720908:SHW720910 SRS720908:SRS720910 TBO720908:TBO720910 TLK720908:TLK720910 TVG720908:TVG720910 UFC720908:UFC720910 UOY720908:UOY720910 UYU720908:UYU720910 VIQ720908:VIQ720910 VSM720908:VSM720910 WCI720908:WCI720910 WME720908:WME720910 WWA720908:WWA720910 S786444:S786446 JO786444:JO786446 TK786444:TK786446 ADG786444:ADG786446 ANC786444:ANC786446 AWY786444:AWY786446 BGU786444:BGU786446 BQQ786444:BQQ786446 CAM786444:CAM786446 CKI786444:CKI786446 CUE786444:CUE786446 DEA786444:DEA786446 DNW786444:DNW786446 DXS786444:DXS786446 EHO786444:EHO786446 ERK786444:ERK786446 FBG786444:FBG786446 FLC786444:FLC786446 FUY786444:FUY786446 GEU786444:GEU786446 GOQ786444:GOQ786446 GYM786444:GYM786446 HII786444:HII786446 HSE786444:HSE786446 ICA786444:ICA786446 ILW786444:ILW786446 IVS786444:IVS786446 JFO786444:JFO786446 JPK786444:JPK786446 JZG786444:JZG786446 KJC786444:KJC786446 KSY786444:KSY786446 LCU786444:LCU786446 LMQ786444:LMQ786446 LWM786444:LWM786446 MGI786444:MGI786446 MQE786444:MQE786446 NAA786444:NAA786446 NJW786444:NJW786446 NTS786444:NTS786446 ODO786444:ODO786446 ONK786444:ONK786446 OXG786444:OXG786446 PHC786444:PHC786446 PQY786444:PQY786446 QAU786444:QAU786446 QKQ786444:QKQ786446 QUM786444:QUM786446 REI786444:REI786446 ROE786444:ROE786446 RYA786444:RYA786446 SHW786444:SHW786446 SRS786444:SRS786446 TBO786444:TBO786446 TLK786444:TLK786446 TVG786444:TVG786446 UFC786444:UFC786446 UOY786444:UOY786446 UYU786444:UYU786446 VIQ786444:VIQ786446 VSM786444:VSM786446 WCI786444:WCI786446 WME786444:WME786446 WWA786444:WWA786446 S851980:S851982 JO851980:JO851982 TK851980:TK851982 ADG851980:ADG851982 ANC851980:ANC851982 AWY851980:AWY851982 BGU851980:BGU851982 BQQ851980:BQQ851982 CAM851980:CAM851982 CKI851980:CKI851982 CUE851980:CUE851982 DEA851980:DEA851982 DNW851980:DNW851982 DXS851980:DXS851982 EHO851980:EHO851982 ERK851980:ERK851982 FBG851980:FBG851982 FLC851980:FLC851982 FUY851980:FUY851982 GEU851980:GEU851982 GOQ851980:GOQ851982 GYM851980:GYM851982 HII851980:HII851982 HSE851980:HSE851982 ICA851980:ICA851982 ILW851980:ILW851982 IVS851980:IVS851982 JFO851980:JFO851982 JPK851980:JPK851982 JZG851980:JZG851982 KJC851980:KJC851982 KSY851980:KSY851982 LCU851980:LCU851982 LMQ851980:LMQ851982 LWM851980:LWM851982 MGI851980:MGI851982 MQE851980:MQE851982 NAA851980:NAA851982 NJW851980:NJW851982 NTS851980:NTS851982 ODO851980:ODO851982 ONK851980:ONK851982 OXG851980:OXG851982 PHC851980:PHC851982 PQY851980:PQY851982 QAU851980:QAU851982 QKQ851980:QKQ851982 QUM851980:QUM851982 REI851980:REI851982 ROE851980:ROE851982 RYA851980:RYA851982 SHW851980:SHW851982 SRS851980:SRS851982 TBO851980:TBO851982 TLK851980:TLK851982 TVG851980:TVG851982 UFC851980:UFC851982 UOY851980:UOY851982 UYU851980:UYU851982 VIQ851980:VIQ851982 VSM851980:VSM851982 WCI851980:WCI851982 WME851980:WME851982 WWA851980:WWA851982 S917516:S917518 JO917516:JO917518 TK917516:TK917518 ADG917516:ADG917518 ANC917516:ANC917518 AWY917516:AWY917518 BGU917516:BGU917518 BQQ917516:BQQ917518 CAM917516:CAM917518 CKI917516:CKI917518 CUE917516:CUE917518 DEA917516:DEA917518 DNW917516:DNW917518 DXS917516:DXS917518 EHO917516:EHO917518 ERK917516:ERK917518 FBG917516:FBG917518 FLC917516:FLC917518 FUY917516:FUY917518 GEU917516:GEU917518 GOQ917516:GOQ917518 GYM917516:GYM917518 HII917516:HII917518 HSE917516:HSE917518 ICA917516:ICA917518 ILW917516:ILW917518 IVS917516:IVS917518 JFO917516:JFO917518 JPK917516:JPK917518 JZG917516:JZG917518 KJC917516:KJC917518 KSY917516:KSY917518 LCU917516:LCU917518 LMQ917516:LMQ917518 LWM917516:LWM917518 MGI917516:MGI917518 MQE917516:MQE917518 NAA917516:NAA917518 NJW917516:NJW917518 NTS917516:NTS917518 ODO917516:ODO917518 ONK917516:ONK917518 OXG917516:OXG917518 PHC917516:PHC917518 PQY917516:PQY917518 QAU917516:QAU917518 QKQ917516:QKQ917518 QUM917516:QUM917518 REI917516:REI917518 ROE917516:ROE917518 RYA917516:RYA917518 SHW917516:SHW917518 SRS917516:SRS917518 TBO917516:TBO917518 TLK917516:TLK917518 TVG917516:TVG917518 UFC917516:UFC917518 UOY917516:UOY917518 UYU917516:UYU917518 VIQ917516:VIQ917518 VSM917516:VSM917518 WCI917516:WCI917518 WME917516:WME917518 WWA917516:WWA917518 S983052:S983054 JO983052:JO983054 TK983052:TK983054 ADG983052:ADG983054 ANC983052:ANC983054 AWY983052:AWY983054 BGU983052:BGU983054 BQQ983052:BQQ983054 CAM983052:CAM983054 CKI983052:CKI983054 CUE983052:CUE983054 DEA983052:DEA983054 DNW983052:DNW983054 DXS983052:DXS983054 EHO983052:EHO983054 ERK983052:ERK983054 FBG983052:FBG983054 FLC983052:FLC983054 FUY983052:FUY983054 GEU983052:GEU983054 GOQ983052:GOQ983054 GYM983052:GYM983054 HII983052:HII983054 HSE983052:HSE983054 ICA983052:ICA983054 ILW983052:ILW983054 IVS983052:IVS983054 JFO983052:JFO983054 JPK983052:JPK983054 JZG983052:JZG983054 KJC983052:KJC983054 KSY983052:KSY983054 LCU983052:LCU983054 LMQ983052:LMQ983054 LWM983052:LWM983054 MGI983052:MGI983054 MQE983052:MQE983054 NAA983052:NAA983054 NJW983052:NJW983054 NTS983052:NTS983054 ODO983052:ODO983054 ONK983052:ONK983054 OXG983052:OXG983054 PHC983052:PHC983054 PQY983052:PQY983054 QAU983052:QAU983054 QKQ983052:QKQ983054 QUM983052:QUM983054 REI983052:REI983054 ROE983052:ROE983054 RYA983052:RYA983054 SHW983052:SHW983054 SRS983052:SRS983054 TBO983052:TBO983054 TLK983052:TLK983054 TVG983052:TVG983054 UFC983052:UFC983054 UOY983052:UOY983054 UYU983052:UYU983054 VIQ983052:VIQ983054 VSM983052:VSM983054 WCI983052:WCI983054 WME983052:WME983054 WWA983052:WWA983054 Q12:Q14 JM12:JM14 TI12:TI14 ADE12:ADE14 ANA12:ANA14 AWW12:AWW14 BGS12:BGS14 BQO12:BQO14 CAK12:CAK14 CKG12:CKG14 CUC12:CUC14 DDY12:DDY14 DNU12:DNU14 DXQ12:DXQ14 EHM12:EHM14 ERI12:ERI14 FBE12:FBE14 FLA12:FLA14 FUW12:FUW14 GES12:GES14 GOO12:GOO14 GYK12:GYK14 HIG12:HIG14 HSC12:HSC14 IBY12:IBY14 ILU12:ILU14 IVQ12:IVQ14 JFM12:JFM14 JPI12:JPI14 JZE12:JZE14 KJA12:KJA14 KSW12:KSW14 LCS12:LCS14 LMO12:LMO14 LWK12:LWK14 MGG12:MGG14 MQC12:MQC14 MZY12:MZY14 NJU12:NJU14 NTQ12:NTQ14 ODM12:ODM14 ONI12:ONI14 OXE12:OXE14 PHA12:PHA14 PQW12:PQW14 QAS12:QAS14 QKO12:QKO14 QUK12:QUK14 REG12:REG14 ROC12:ROC14 RXY12:RXY14 SHU12:SHU14 SRQ12:SRQ14 TBM12:TBM14 TLI12:TLI14 TVE12:TVE14 UFA12:UFA14 UOW12:UOW14 UYS12:UYS14 VIO12:VIO14 VSK12:VSK14 WCG12:WCG14 WMC12:WMC14 WVY12:WVY14 Q65548:Q65550 JM65548:JM65550 TI65548:TI65550 ADE65548:ADE65550 ANA65548:ANA65550 AWW65548:AWW65550 BGS65548:BGS65550 BQO65548:BQO65550 CAK65548:CAK65550 CKG65548:CKG65550 CUC65548:CUC65550 DDY65548:DDY65550 DNU65548:DNU65550 DXQ65548:DXQ65550 EHM65548:EHM65550 ERI65548:ERI65550 FBE65548:FBE65550 FLA65548:FLA65550 FUW65548:FUW65550 GES65548:GES65550 GOO65548:GOO65550 GYK65548:GYK65550 HIG65548:HIG65550 HSC65548:HSC65550 IBY65548:IBY65550 ILU65548:ILU65550 IVQ65548:IVQ65550 JFM65548:JFM65550 JPI65548:JPI65550 JZE65548:JZE65550 KJA65548:KJA65550 KSW65548:KSW65550 LCS65548:LCS65550 LMO65548:LMO65550 LWK65548:LWK65550 MGG65548:MGG65550 MQC65548:MQC65550 MZY65548:MZY65550 NJU65548:NJU65550 NTQ65548:NTQ65550 ODM65548:ODM65550 ONI65548:ONI65550 OXE65548:OXE65550 PHA65548:PHA65550 PQW65548:PQW65550 QAS65548:QAS65550 QKO65548:QKO65550 QUK65548:QUK65550 REG65548:REG65550 ROC65548:ROC65550 RXY65548:RXY65550 SHU65548:SHU65550 SRQ65548:SRQ65550 TBM65548:TBM65550 TLI65548:TLI65550 TVE65548:TVE65550 UFA65548:UFA65550 UOW65548:UOW65550 UYS65548:UYS65550 VIO65548:VIO65550 VSK65548:VSK65550 WCG65548:WCG65550 WMC65548:WMC65550 WVY65548:WVY65550 Q131084:Q131086 JM131084:JM131086 TI131084:TI131086 ADE131084:ADE131086 ANA131084:ANA131086 AWW131084:AWW131086 BGS131084:BGS131086 BQO131084:BQO131086 CAK131084:CAK131086 CKG131084:CKG131086 CUC131084:CUC131086 DDY131084:DDY131086 DNU131084:DNU131086 DXQ131084:DXQ131086 EHM131084:EHM131086 ERI131084:ERI131086 FBE131084:FBE131086 FLA131084:FLA131086 FUW131084:FUW131086 GES131084:GES131086 GOO131084:GOO131086 GYK131084:GYK131086 HIG131084:HIG131086 HSC131084:HSC131086 IBY131084:IBY131086 ILU131084:ILU131086 IVQ131084:IVQ131086 JFM131084:JFM131086 JPI131084:JPI131086 JZE131084:JZE131086 KJA131084:KJA131086 KSW131084:KSW131086 LCS131084:LCS131086 LMO131084:LMO131086 LWK131084:LWK131086 MGG131084:MGG131086 MQC131084:MQC131086 MZY131084:MZY131086 NJU131084:NJU131086 NTQ131084:NTQ131086 ODM131084:ODM131086 ONI131084:ONI131086 OXE131084:OXE131086 PHA131084:PHA131086 PQW131084:PQW131086 QAS131084:QAS131086 QKO131084:QKO131086 QUK131084:QUK131086 REG131084:REG131086 ROC131084:ROC131086 RXY131084:RXY131086 SHU131084:SHU131086 SRQ131084:SRQ131086 TBM131084:TBM131086 TLI131084:TLI131086 TVE131084:TVE131086 UFA131084:UFA131086 UOW131084:UOW131086 UYS131084:UYS131086 VIO131084:VIO131086 VSK131084:VSK131086 WCG131084:WCG131086 WMC131084:WMC131086 WVY131084:WVY131086 Q196620:Q196622 JM196620:JM196622 TI196620:TI196622 ADE196620:ADE196622 ANA196620:ANA196622 AWW196620:AWW196622 BGS196620:BGS196622 BQO196620:BQO196622 CAK196620:CAK196622 CKG196620:CKG196622 CUC196620:CUC196622 DDY196620:DDY196622 DNU196620:DNU196622 DXQ196620:DXQ196622 EHM196620:EHM196622 ERI196620:ERI196622 FBE196620:FBE196622 FLA196620:FLA196622 FUW196620:FUW196622 GES196620:GES196622 GOO196620:GOO196622 GYK196620:GYK196622 HIG196620:HIG196622 HSC196620:HSC196622 IBY196620:IBY196622 ILU196620:ILU196622 IVQ196620:IVQ196622 JFM196620:JFM196622 JPI196620:JPI196622 JZE196620:JZE196622 KJA196620:KJA196622 KSW196620:KSW196622 LCS196620:LCS196622 LMO196620:LMO196622 LWK196620:LWK196622 MGG196620:MGG196622 MQC196620:MQC196622 MZY196620:MZY196622 NJU196620:NJU196622 NTQ196620:NTQ196622 ODM196620:ODM196622 ONI196620:ONI196622 OXE196620:OXE196622 PHA196620:PHA196622 PQW196620:PQW196622 QAS196620:QAS196622 QKO196620:QKO196622 QUK196620:QUK196622 REG196620:REG196622 ROC196620:ROC196622 RXY196620:RXY196622 SHU196620:SHU196622 SRQ196620:SRQ196622 TBM196620:TBM196622 TLI196620:TLI196622 TVE196620:TVE196622 UFA196620:UFA196622 UOW196620:UOW196622 UYS196620:UYS196622 VIO196620:VIO196622 VSK196620:VSK196622 WCG196620:WCG196622 WMC196620:WMC196622 WVY196620:WVY196622 Q262156:Q262158 JM262156:JM262158 TI262156:TI262158 ADE262156:ADE262158 ANA262156:ANA262158 AWW262156:AWW262158 BGS262156:BGS262158 BQO262156:BQO262158 CAK262156:CAK262158 CKG262156:CKG262158 CUC262156:CUC262158 DDY262156:DDY262158 DNU262156:DNU262158 DXQ262156:DXQ262158 EHM262156:EHM262158 ERI262156:ERI262158 FBE262156:FBE262158 FLA262156:FLA262158 FUW262156:FUW262158 GES262156:GES262158 GOO262156:GOO262158 GYK262156:GYK262158 HIG262156:HIG262158 HSC262156:HSC262158 IBY262156:IBY262158 ILU262156:ILU262158 IVQ262156:IVQ262158 JFM262156:JFM262158 JPI262156:JPI262158 JZE262156:JZE262158 KJA262156:KJA262158 KSW262156:KSW262158 LCS262156:LCS262158 LMO262156:LMO262158 LWK262156:LWK262158 MGG262156:MGG262158 MQC262156:MQC262158 MZY262156:MZY262158 NJU262156:NJU262158 NTQ262156:NTQ262158 ODM262156:ODM262158 ONI262156:ONI262158 OXE262156:OXE262158 PHA262156:PHA262158 PQW262156:PQW262158 QAS262156:QAS262158 QKO262156:QKO262158 QUK262156:QUK262158 REG262156:REG262158 ROC262156:ROC262158 RXY262156:RXY262158 SHU262156:SHU262158 SRQ262156:SRQ262158 TBM262156:TBM262158 TLI262156:TLI262158 TVE262156:TVE262158 UFA262156:UFA262158 UOW262156:UOW262158 UYS262156:UYS262158 VIO262156:VIO262158 VSK262156:VSK262158 WCG262156:WCG262158 WMC262156:WMC262158 WVY262156:WVY262158 Q327692:Q327694 JM327692:JM327694 TI327692:TI327694 ADE327692:ADE327694 ANA327692:ANA327694 AWW327692:AWW327694 BGS327692:BGS327694 BQO327692:BQO327694 CAK327692:CAK327694 CKG327692:CKG327694 CUC327692:CUC327694 DDY327692:DDY327694 DNU327692:DNU327694 DXQ327692:DXQ327694 EHM327692:EHM327694 ERI327692:ERI327694 FBE327692:FBE327694 FLA327692:FLA327694 FUW327692:FUW327694 GES327692:GES327694 GOO327692:GOO327694 GYK327692:GYK327694 HIG327692:HIG327694 HSC327692:HSC327694 IBY327692:IBY327694 ILU327692:ILU327694 IVQ327692:IVQ327694 JFM327692:JFM327694 JPI327692:JPI327694 JZE327692:JZE327694 KJA327692:KJA327694 KSW327692:KSW327694 LCS327692:LCS327694 LMO327692:LMO327694 LWK327692:LWK327694 MGG327692:MGG327694 MQC327692:MQC327694 MZY327692:MZY327694 NJU327692:NJU327694 NTQ327692:NTQ327694 ODM327692:ODM327694 ONI327692:ONI327694 OXE327692:OXE327694 PHA327692:PHA327694 PQW327692:PQW327694 QAS327692:QAS327694 QKO327692:QKO327694 QUK327692:QUK327694 REG327692:REG327694 ROC327692:ROC327694 RXY327692:RXY327694 SHU327692:SHU327694 SRQ327692:SRQ327694 TBM327692:TBM327694 TLI327692:TLI327694 TVE327692:TVE327694 UFA327692:UFA327694 UOW327692:UOW327694 UYS327692:UYS327694 VIO327692:VIO327694 VSK327692:VSK327694 WCG327692:WCG327694 WMC327692:WMC327694 WVY327692:WVY327694 Q393228:Q393230 JM393228:JM393230 TI393228:TI393230 ADE393228:ADE393230 ANA393228:ANA393230 AWW393228:AWW393230 BGS393228:BGS393230 BQO393228:BQO393230 CAK393228:CAK393230 CKG393228:CKG393230 CUC393228:CUC393230 DDY393228:DDY393230 DNU393228:DNU393230 DXQ393228:DXQ393230 EHM393228:EHM393230 ERI393228:ERI393230 FBE393228:FBE393230 FLA393228:FLA393230 FUW393228:FUW393230 GES393228:GES393230 GOO393228:GOO393230 GYK393228:GYK393230 HIG393228:HIG393230 HSC393228:HSC393230 IBY393228:IBY393230 ILU393228:ILU393230 IVQ393228:IVQ393230 JFM393228:JFM393230 JPI393228:JPI393230 JZE393228:JZE393230 KJA393228:KJA393230 KSW393228:KSW393230 LCS393228:LCS393230 LMO393228:LMO393230 LWK393228:LWK393230 MGG393228:MGG393230 MQC393228:MQC393230 MZY393228:MZY393230 NJU393228:NJU393230 NTQ393228:NTQ393230 ODM393228:ODM393230 ONI393228:ONI393230 OXE393228:OXE393230 PHA393228:PHA393230 PQW393228:PQW393230 QAS393228:QAS393230 QKO393228:QKO393230 QUK393228:QUK393230 REG393228:REG393230 ROC393228:ROC393230 RXY393228:RXY393230 SHU393228:SHU393230 SRQ393228:SRQ393230 TBM393228:TBM393230 TLI393228:TLI393230 TVE393228:TVE393230 UFA393228:UFA393230 UOW393228:UOW393230 UYS393228:UYS393230 VIO393228:VIO393230 VSK393228:VSK393230 WCG393228:WCG393230 WMC393228:WMC393230 WVY393228:WVY393230 Q458764:Q458766 JM458764:JM458766 TI458764:TI458766 ADE458764:ADE458766 ANA458764:ANA458766 AWW458764:AWW458766 BGS458764:BGS458766 BQO458764:BQO458766 CAK458764:CAK458766 CKG458764:CKG458766 CUC458764:CUC458766 DDY458764:DDY458766 DNU458764:DNU458766 DXQ458764:DXQ458766 EHM458764:EHM458766 ERI458764:ERI458766 FBE458764:FBE458766 FLA458764:FLA458766 FUW458764:FUW458766 GES458764:GES458766 GOO458764:GOO458766 GYK458764:GYK458766 HIG458764:HIG458766 HSC458764:HSC458766 IBY458764:IBY458766 ILU458764:ILU458766 IVQ458764:IVQ458766 JFM458764:JFM458766 JPI458764:JPI458766 JZE458764:JZE458766 KJA458764:KJA458766 KSW458764:KSW458766 LCS458764:LCS458766 LMO458764:LMO458766 LWK458764:LWK458766 MGG458764:MGG458766 MQC458764:MQC458766 MZY458764:MZY458766 NJU458764:NJU458766 NTQ458764:NTQ458766 ODM458764:ODM458766 ONI458764:ONI458766 OXE458764:OXE458766 PHA458764:PHA458766 PQW458764:PQW458766 QAS458764:QAS458766 QKO458764:QKO458766 QUK458764:QUK458766 REG458764:REG458766 ROC458764:ROC458766 RXY458764:RXY458766 SHU458764:SHU458766 SRQ458764:SRQ458766 TBM458764:TBM458766 TLI458764:TLI458766 TVE458764:TVE458766 UFA458764:UFA458766 UOW458764:UOW458766 UYS458764:UYS458766 VIO458764:VIO458766 VSK458764:VSK458766 WCG458764:WCG458766 WMC458764:WMC458766 WVY458764:WVY458766 Q524300:Q524302 JM524300:JM524302 TI524300:TI524302 ADE524300:ADE524302 ANA524300:ANA524302 AWW524300:AWW524302 BGS524300:BGS524302 BQO524300:BQO524302 CAK524300:CAK524302 CKG524300:CKG524302 CUC524300:CUC524302 DDY524300:DDY524302 DNU524300:DNU524302 DXQ524300:DXQ524302 EHM524300:EHM524302 ERI524300:ERI524302 FBE524300:FBE524302 FLA524300:FLA524302 FUW524300:FUW524302 GES524300:GES524302 GOO524300:GOO524302 GYK524300:GYK524302 HIG524300:HIG524302 HSC524300:HSC524302 IBY524300:IBY524302 ILU524300:ILU524302 IVQ524300:IVQ524302 JFM524300:JFM524302 JPI524300:JPI524302 JZE524300:JZE524302 KJA524300:KJA524302 KSW524300:KSW524302 LCS524300:LCS524302 LMO524300:LMO524302 LWK524300:LWK524302 MGG524300:MGG524302 MQC524300:MQC524302 MZY524300:MZY524302 NJU524300:NJU524302 NTQ524300:NTQ524302 ODM524300:ODM524302 ONI524300:ONI524302 OXE524300:OXE524302 PHA524300:PHA524302 PQW524300:PQW524302 QAS524300:QAS524302 QKO524300:QKO524302 QUK524300:QUK524302 REG524300:REG524302 ROC524300:ROC524302 RXY524300:RXY524302 SHU524300:SHU524302 SRQ524300:SRQ524302 TBM524300:TBM524302 TLI524300:TLI524302 TVE524300:TVE524302 UFA524300:UFA524302 UOW524300:UOW524302 UYS524300:UYS524302 VIO524300:VIO524302 VSK524300:VSK524302 WCG524300:WCG524302 WMC524300:WMC524302 WVY524300:WVY524302 Q589836:Q589838 JM589836:JM589838 TI589836:TI589838 ADE589836:ADE589838 ANA589836:ANA589838 AWW589836:AWW589838 BGS589836:BGS589838 BQO589836:BQO589838 CAK589836:CAK589838 CKG589836:CKG589838 CUC589836:CUC589838 DDY589836:DDY589838 DNU589836:DNU589838 DXQ589836:DXQ589838 EHM589836:EHM589838 ERI589836:ERI589838 FBE589836:FBE589838 FLA589836:FLA589838 FUW589836:FUW589838 GES589836:GES589838 GOO589836:GOO589838 GYK589836:GYK589838 HIG589836:HIG589838 HSC589836:HSC589838 IBY589836:IBY589838 ILU589836:ILU589838 IVQ589836:IVQ589838 JFM589836:JFM589838 JPI589836:JPI589838 JZE589836:JZE589838 KJA589836:KJA589838 KSW589836:KSW589838 LCS589836:LCS589838 LMO589836:LMO589838 LWK589836:LWK589838 MGG589836:MGG589838 MQC589836:MQC589838 MZY589836:MZY589838 NJU589836:NJU589838 NTQ589836:NTQ589838 ODM589836:ODM589838 ONI589836:ONI589838 OXE589836:OXE589838 PHA589836:PHA589838 PQW589836:PQW589838 QAS589836:QAS589838 QKO589836:QKO589838 QUK589836:QUK589838 REG589836:REG589838 ROC589836:ROC589838 RXY589836:RXY589838 SHU589836:SHU589838 SRQ589836:SRQ589838 TBM589836:TBM589838 TLI589836:TLI589838 TVE589836:TVE589838 UFA589836:UFA589838 UOW589836:UOW589838 UYS589836:UYS589838 VIO589836:VIO589838 VSK589836:VSK589838 WCG589836:WCG589838 WMC589836:WMC589838 WVY589836:WVY589838 Q655372:Q655374 JM655372:JM655374 TI655372:TI655374 ADE655372:ADE655374 ANA655372:ANA655374 AWW655372:AWW655374 BGS655372:BGS655374 BQO655372:BQO655374 CAK655372:CAK655374 CKG655372:CKG655374 CUC655372:CUC655374 DDY655372:DDY655374 DNU655372:DNU655374 DXQ655372:DXQ655374 EHM655372:EHM655374 ERI655372:ERI655374 FBE655372:FBE655374 FLA655372:FLA655374 FUW655372:FUW655374 GES655372:GES655374 GOO655372:GOO655374 GYK655372:GYK655374 HIG655372:HIG655374 HSC655372:HSC655374 IBY655372:IBY655374 ILU655372:ILU655374 IVQ655372:IVQ655374 JFM655372:JFM655374 JPI655372:JPI655374 JZE655372:JZE655374 KJA655372:KJA655374 KSW655372:KSW655374 LCS655372:LCS655374 LMO655372:LMO655374 LWK655372:LWK655374 MGG655372:MGG655374 MQC655372:MQC655374 MZY655372:MZY655374 NJU655372:NJU655374 NTQ655372:NTQ655374 ODM655372:ODM655374 ONI655372:ONI655374 OXE655372:OXE655374 PHA655372:PHA655374 PQW655372:PQW655374 QAS655372:QAS655374 QKO655372:QKO655374 QUK655372:QUK655374 REG655372:REG655374 ROC655372:ROC655374 RXY655372:RXY655374 SHU655372:SHU655374 SRQ655372:SRQ655374 TBM655372:TBM655374 TLI655372:TLI655374 TVE655372:TVE655374 UFA655372:UFA655374 UOW655372:UOW655374 UYS655372:UYS655374 VIO655372:VIO655374 VSK655372:VSK655374 WCG655372:WCG655374 WMC655372:WMC655374 WVY655372:WVY655374 Q720908:Q720910 JM720908:JM720910 TI720908:TI720910 ADE720908:ADE720910 ANA720908:ANA720910 AWW720908:AWW720910 BGS720908:BGS720910 BQO720908:BQO720910 CAK720908:CAK720910 CKG720908:CKG720910 CUC720908:CUC720910 DDY720908:DDY720910 DNU720908:DNU720910 DXQ720908:DXQ720910 EHM720908:EHM720910 ERI720908:ERI720910 FBE720908:FBE720910 FLA720908:FLA720910 FUW720908:FUW720910 GES720908:GES720910 GOO720908:GOO720910 GYK720908:GYK720910 HIG720908:HIG720910 HSC720908:HSC720910 IBY720908:IBY720910 ILU720908:ILU720910 IVQ720908:IVQ720910 JFM720908:JFM720910 JPI720908:JPI720910 JZE720908:JZE720910 KJA720908:KJA720910 KSW720908:KSW720910 LCS720908:LCS720910 LMO720908:LMO720910 LWK720908:LWK720910 MGG720908:MGG720910 MQC720908:MQC720910 MZY720908:MZY720910 NJU720908:NJU720910 NTQ720908:NTQ720910 ODM720908:ODM720910 ONI720908:ONI720910 OXE720908:OXE720910 PHA720908:PHA720910 PQW720908:PQW720910 QAS720908:QAS720910 QKO720908:QKO720910 QUK720908:QUK720910 REG720908:REG720910 ROC720908:ROC720910 RXY720908:RXY720910 SHU720908:SHU720910 SRQ720908:SRQ720910 TBM720908:TBM720910 TLI720908:TLI720910 TVE720908:TVE720910 UFA720908:UFA720910 UOW720908:UOW720910 UYS720908:UYS720910 VIO720908:VIO720910 VSK720908:VSK720910 WCG720908:WCG720910 WMC720908:WMC720910 WVY720908:WVY720910 Q786444:Q786446 JM786444:JM786446 TI786444:TI786446 ADE786444:ADE786446 ANA786444:ANA786446 AWW786444:AWW786446 BGS786444:BGS786446 BQO786444:BQO786446 CAK786444:CAK786446 CKG786444:CKG786446 CUC786444:CUC786446 DDY786444:DDY786446 DNU786444:DNU786446 DXQ786444:DXQ786446 EHM786444:EHM786446 ERI786444:ERI786446 FBE786444:FBE786446 FLA786444:FLA786446 FUW786444:FUW786446 GES786444:GES786446 GOO786444:GOO786446 GYK786444:GYK786446 HIG786444:HIG786446 HSC786444:HSC786446 IBY786444:IBY786446 ILU786444:ILU786446 IVQ786444:IVQ786446 JFM786444:JFM786446 JPI786444:JPI786446 JZE786444:JZE786446 KJA786444:KJA786446 KSW786444:KSW786446 LCS786444:LCS786446 LMO786444:LMO786446 LWK786444:LWK786446 MGG786444:MGG786446 MQC786444:MQC786446 MZY786444:MZY786446 NJU786444:NJU786446 NTQ786444:NTQ786446 ODM786444:ODM786446 ONI786444:ONI786446 OXE786444:OXE786446 PHA786444:PHA786446 PQW786444:PQW786446 QAS786444:QAS786446 QKO786444:QKO786446 QUK786444:QUK786446 REG786444:REG786446 ROC786444:ROC786446 RXY786444:RXY786446 SHU786444:SHU786446 SRQ786444:SRQ786446 TBM786444:TBM786446 TLI786444:TLI786446 TVE786444:TVE786446 UFA786444:UFA786446 UOW786444:UOW786446 UYS786444:UYS786446 VIO786444:VIO786446 VSK786444:VSK786446 WCG786444:WCG786446 WMC786444:WMC786446 WVY786444:WVY786446 Q851980:Q851982 JM851980:JM851982 TI851980:TI851982 ADE851980:ADE851982 ANA851980:ANA851982 AWW851980:AWW851982 BGS851980:BGS851982 BQO851980:BQO851982 CAK851980:CAK851982 CKG851980:CKG851982 CUC851980:CUC851982 DDY851980:DDY851982 DNU851980:DNU851982 DXQ851980:DXQ851982 EHM851980:EHM851982 ERI851980:ERI851982 FBE851980:FBE851982 FLA851980:FLA851982 FUW851980:FUW851982 GES851980:GES851982 GOO851980:GOO851982 GYK851980:GYK851982 HIG851980:HIG851982 HSC851980:HSC851982 IBY851980:IBY851982 ILU851980:ILU851982 IVQ851980:IVQ851982 JFM851980:JFM851982 JPI851980:JPI851982 JZE851980:JZE851982 KJA851980:KJA851982 KSW851980:KSW851982 LCS851980:LCS851982 LMO851980:LMO851982 LWK851980:LWK851982 MGG851980:MGG851982 MQC851980:MQC851982 MZY851980:MZY851982 NJU851980:NJU851982 NTQ851980:NTQ851982 ODM851980:ODM851982 ONI851980:ONI851982 OXE851980:OXE851982 PHA851980:PHA851982 PQW851980:PQW851982 QAS851980:QAS851982 QKO851980:QKO851982 QUK851980:QUK851982 REG851980:REG851982 ROC851980:ROC851982 RXY851980:RXY851982 SHU851980:SHU851982 SRQ851980:SRQ851982 TBM851980:TBM851982 TLI851980:TLI851982 TVE851980:TVE851982 UFA851980:UFA851982 UOW851980:UOW851982 UYS851980:UYS851982 VIO851980:VIO851982 VSK851980:VSK851982 WCG851980:WCG851982 WMC851980:WMC851982 WVY851980:WVY851982 Q917516:Q917518 JM917516:JM917518 TI917516:TI917518 ADE917516:ADE917518 ANA917516:ANA917518 AWW917516:AWW917518 BGS917516:BGS917518 BQO917516:BQO917518 CAK917516:CAK917518 CKG917516:CKG917518 CUC917516:CUC917518 DDY917516:DDY917518 DNU917516:DNU917518 DXQ917516:DXQ917518 EHM917516:EHM917518 ERI917516:ERI917518 FBE917516:FBE917518 FLA917516:FLA917518 FUW917516:FUW917518 GES917516:GES917518 GOO917516:GOO917518 GYK917516:GYK917518 HIG917516:HIG917518 HSC917516:HSC917518 IBY917516:IBY917518 ILU917516:ILU917518 IVQ917516:IVQ917518 JFM917516:JFM917518 JPI917516:JPI917518 JZE917516:JZE917518 KJA917516:KJA917518 KSW917516:KSW917518 LCS917516:LCS917518 LMO917516:LMO917518 LWK917516:LWK917518 MGG917516:MGG917518 MQC917516:MQC917518 MZY917516:MZY917518 NJU917516:NJU917518 NTQ917516:NTQ917518 ODM917516:ODM917518 ONI917516:ONI917518 OXE917516:OXE917518 PHA917516:PHA917518 PQW917516:PQW917518 QAS917516:QAS917518 QKO917516:QKO917518 QUK917516:QUK917518 REG917516:REG917518 ROC917516:ROC917518 RXY917516:RXY917518 SHU917516:SHU917518 SRQ917516:SRQ917518 TBM917516:TBM917518 TLI917516:TLI917518 TVE917516:TVE917518 UFA917516:UFA917518 UOW917516:UOW917518 UYS917516:UYS917518 VIO917516:VIO917518 VSK917516:VSK917518 WCG917516:WCG917518 WMC917516:WMC917518 WVY917516:WVY917518 Q983052:Q983054 JM983052:JM983054 TI983052:TI983054 ADE983052:ADE983054 ANA983052:ANA983054 AWW983052:AWW983054 BGS983052:BGS983054 BQO983052:BQO983054 CAK983052:CAK983054 CKG983052:CKG983054 CUC983052:CUC983054 DDY983052:DDY983054 DNU983052:DNU983054 DXQ983052:DXQ983054 EHM983052:EHM983054 ERI983052:ERI983054 FBE983052:FBE983054 FLA983052:FLA983054 FUW983052:FUW983054 GES983052:GES983054 GOO983052:GOO983054 GYK983052:GYK983054 HIG983052:HIG983054 HSC983052:HSC983054 IBY983052:IBY983054 ILU983052:ILU983054 IVQ983052:IVQ983054 JFM983052:JFM983054 JPI983052:JPI983054 JZE983052:JZE983054 KJA983052:KJA983054 KSW983052:KSW983054 LCS983052:LCS983054 LMO983052:LMO983054 LWK983052:LWK983054 MGG983052:MGG983054 MQC983052:MQC983054 MZY983052:MZY983054 NJU983052:NJU983054 NTQ983052:NTQ983054 ODM983052:ODM983054 ONI983052:ONI983054 OXE983052:OXE983054 PHA983052:PHA983054 PQW983052:PQW983054 QAS983052:QAS983054 QKO983052:QKO983054 QUK983052:QUK983054 REG983052:REG983054 ROC983052:ROC983054 RXY983052:RXY983054 SHU983052:SHU983054 SRQ983052:SRQ983054 TBM983052:TBM983054 TLI983052:TLI983054 TVE983052:TVE983054 UFA983052:UFA983054 UOW983052:UOW983054 UYS983052:UYS983054 VIO983052:VIO983054 VSK983052:VSK983054 WCG983052:WCG983054 WMC983052:WMC983054 WVY983052:WVY983054 M12:M14 JI12:JI14 TE12:TE14 ADA12:ADA14 AMW12:AMW14 AWS12:AWS14 BGO12:BGO14 BQK12:BQK14 CAG12:CAG14 CKC12:CKC14 CTY12:CTY14 DDU12:DDU14 DNQ12:DNQ14 DXM12:DXM14 EHI12:EHI14 ERE12:ERE14 FBA12:FBA14 FKW12:FKW14 FUS12:FUS14 GEO12:GEO14 GOK12:GOK14 GYG12:GYG14 HIC12:HIC14 HRY12:HRY14 IBU12:IBU14 ILQ12:ILQ14 IVM12:IVM14 JFI12:JFI14 JPE12:JPE14 JZA12:JZA14 KIW12:KIW14 KSS12:KSS14 LCO12:LCO14 LMK12:LMK14 LWG12:LWG14 MGC12:MGC14 MPY12:MPY14 MZU12:MZU14 NJQ12:NJQ14 NTM12:NTM14 ODI12:ODI14 ONE12:ONE14 OXA12:OXA14 PGW12:PGW14 PQS12:PQS14 QAO12:QAO14 QKK12:QKK14 QUG12:QUG14 REC12:REC14 RNY12:RNY14 RXU12:RXU14 SHQ12:SHQ14 SRM12:SRM14 TBI12:TBI14 TLE12:TLE14 TVA12:TVA14 UEW12:UEW14 UOS12:UOS14 UYO12:UYO14 VIK12:VIK14 VSG12:VSG14 WCC12:WCC14 WLY12:WLY14 WVU12:WVU14 M65548:M65550 JI65548:JI65550 TE65548:TE65550 ADA65548:ADA65550 AMW65548:AMW65550 AWS65548:AWS65550 BGO65548:BGO65550 BQK65548:BQK65550 CAG65548:CAG65550 CKC65548:CKC65550 CTY65548:CTY65550 DDU65548:DDU65550 DNQ65548:DNQ65550 DXM65548:DXM65550 EHI65548:EHI65550 ERE65548:ERE65550 FBA65548:FBA65550 FKW65548:FKW65550 FUS65548:FUS65550 GEO65548:GEO65550 GOK65548:GOK65550 GYG65548:GYG65550 HIC65548:HIC65550 HRY65548:HRY65550 IBU65548:IBU65550 ILQ65548:ILQ65550 IVM65548:IVM65550 JFI65548:JFI65550 JPE65548:JPE65550 JZA65548:JZA65550 KIW65548:KIW65550 KSS65548:KSS65550 LCO65548:LCO65550 LMK65548:LMK65550 LWG65548:LWG65550 MGC65548:MGC65550 MPY65548:MPY65550 MZU65548:MZU65550 NJQ65548:NJQ65550 NTM65548:NTM65550 ODI65548:ODI65550 ONE65548:ONE65550 OXA65548:OXA65550 PGW65548:PGW65550 PQS65548:PQS65550 QAO65548:QAO65550 QKK65548:QKK65550 QUG65548:QUG65550 REC65548:REC65550 RNY65548:RNY65550 RXU65548:RXU65550 SHQ65548:SHQ65550 SRM65548:SRM65550 TBI65548:TBI65550 TLE65548:TLE65550 TVA65548:TVA65550 UEW65548:UEW65550 UOS65548:UOS65550 UYO65548:UYO65550 VIK65548:VIK65550 VSG65548:VSG65550 WCC65548:WCC65550 WLY65548:WLY65550 WVU65548:WVU65550 M131084:M131086 JI131084:JI131086 TE131084:TE131086 ADA131084:ADA131086 AMW131084:AMW131086 AWS131084:AWS131086 BGO131084:BGO131086 BQK131084:BQK131086 CAG131084:CAG131086 CKC131084:CKC131086 CTY131084:CTY131086 DDU131084:DDU131086 DNQ131084:DNQ131086 DXM131084:DXM131086 EHI131084:EHI131086 ERE131084:ERE131086 FBA131084:FBA131086 FKW131084:FKW131086 FUS131084:FUS131086 GEO131084:GEO131086 GOK131084:GOK131086 GYG131084:GYG131086 HIC131084:HIC131086 HRY131084:HRY131086 IBU131084:IBU131086 ILQ131084:ILQ131086 IVM131084:IVM131086 JFI131084:JFI131086 JPE131084:JPE131086 JZA131084:JZA131086 KIW131084:KIW131086 KSS131084:KSS131086 LCO131084:LCO131086 LMK131084:LMK131086 LWG131084:LWG131086 MGC131084:MGC131086 MPY131084:MPY131086 MZU131084:MZU131086 NJQ131084:NJQ131086 NTM131084:NTM131086 ODI131084:ODI131086 ONE131084:ONE131086 OXA131084:OXA131086 PGW131084:PGW131086 PQS131084:PQS131086 QAO131084:QAO131086 QKK131084:QKK131086 QUG131084:QUG131086 REC131084:REC131086 RNY131084:RNY131086 RXU131084:RXU131086 SHQ131084:SHQ131086 SRM131084:SRM131086 TBI131084:TBI131086 TLE131084:TLE131086 TVA131084:TVA131086 UEW131084:UEW131086 UOS131084:UOS131086 UYO131084:UYO131086 VIK131084:VIK131086 VSG131084:VSG131086 WCC131084:WCC131086 WLY131084:WLY131086 WVU131084:WVU131086 M196620:M196622 JI196620:JI196622 TE196620:TE196622 ADA196620:ADA196622 AMW196620:AMW196622 AWS196620:AWS196622 BGO196620:BGO196622 BQK196620:BQK196622 CAG196620:CAG196622 CKC196620:CKC196622 CTY196620:CTY196622 DDU196620:DDU196622 DNQ196620:DNQ196622 DXM196620:DXM196622 EHI196620:EHI196622 ERE196620:ERE196622 FBA196620:FBA196622 FKW196620:FKW196622 FUS196620:FUS196622 GEO196620:GEO196622 GOK196620:GOK196622 GYG196620:GYG196622 HIC196620:HIC196622 HRY196620:HRY196622 IBU196620:IBU196622 ILQ196620:ILQ196622 IVM196620:IVM196622 JFI196620:JFI196622 JPE196620:JPE196622 JZA196620:JZA196622 KIW196620:KIW196622 KSS196620:KSS196622 LCO196620:LCO196622 LMK196620:LMK196622 LWG196620:LWG196622 MGC196620:MGC196622 MPY196620:MPY196622 MZU196620:MZU196622 NJQ196620:NJQ196622 NTM196620:NTM196622 ODI196620:ODI196622 ONE196620:ONE196622 OXA196620:OXA196622 PGW196620:PGW196622 PQS196620:PQS196622 QAO196620:QAO196622 QKK196620:QKK196622 QUG196620:QUG196622 REC196620:REC196622 RNY196620:RNY196622 RXU196620:RXU196622 SHQ196620:SHQ196622 SRM196620:SRM196622 TBI196620:TBI196622 TLE196620:TLE196622 TVA196620:TVA196622 UEW196620:UEW196622 UOS196620:UOS196622 UYO196620:UYO196622 VIK196620:VIK196622 VSG196620:VSG196622 WCC196620:WCC196622 WLY196620:WLY196622 WVU196620:WVU196622 M262156:M262158 JI262156:JI262158 TE262156:TE262158 ADA262156:ADA262158 AMW262156:AMW262158 AWS262156:AWS262158 BGO262156:BGO262158 BQK262156:BQK262158 CAG262156:CAG262158 CKC262156:CKC262158 CTY262156:CTY262158 DDU262156:DDU262158 DNQ262156:DNQ262158 DXM262156:DXM262158 EHI262156:EHI262158 ERE262156:ERE262158 FBA262156:FBA262158 FKW262156:FKW262158 FUS262156:FUS262158 GEO262156:GEO262158 GOK262156:GOK262158 GYG262156:GYG262158 HIC262156:HIC262158 HRY262156:HRY262158 IBU262156:IBU262158 ILQ262156:ILQ262158 IVM262156:IVM262158 JFI262156:JFI262158 JPE262156:JPE262158 JZA262156:JZA262158 KIW262156:KIW262158 KSS262156:KSS262158 LCO262156:LCO262158 LMK262156:LMK262158 LWG262156:LWG262158 MGC262156:MGC262158 MPY262156:MPY262158 MZU262156:MZU262158 NJQ262156:NJQ262158 NTM262156:NTM262158 ODI262156:ODI262158 ONE262156:ONE262158 OXA262156:OXA262158 PGW262156:PGW262158 PQS262156:PQS262158 QAO262156:QAO262158 QKK262156:QKK262158 QUG262156:QUG262158 REC262156:REC262158 RNY262156:RNY262158 RXU262156:RXU262158 SHQ262156:SHQ262158 SRM262156:SRM262158 TBI262156:TBI262158 TLE262156:TLE262158 TVA262156:TVA262158 UEW262156:UEW262158 UOS262156:UOS262158 UYO262156:UYO262158 VIK262156:VIK262158 VSG262156:VSG262158 WCC262156:WCC262158 WLY262156:WLY262158 WVU262156:WVU262158 M327692:M327694 JI327692:JI327694 TE327692:TE327694 ADA327692:ADA327694 AMW327692:AMW327694 AWS327692:AWS327694 BGO327692:BGO327694 BQK327692:BQK327694 CAG327692:CAG327694 CKC327692:CKC327694 CTY327692:CTY327694 DDU327692:DDU327694 DNQ327692:DNQ327694 DXM327692:DXM327694 EHI327692:EHI327694 ERE327692:ERE327694 FBA327692:FBA327694 FKW327692:FKW327694 FUS327692:FUS327694 GEO327692:GEO327694 GOK327692:GOK327694 GYG327692:GYG327694 HIC327692:HIC327694 HRY327692:HRY327694 IBU327692:IBU327694 ILQ327692:ILQ327694 IVM327692:IVM327694 JFI327692:JFI327694 JPE327692:JPE327694 JZA327692:JZA327694 KIW327692:KIW327694 KSS327692:KSS327694 LCO327692:LCO327694 LMK327692:LMK327694 LWG327692:LWG327694 MGC327692:MGC327694 MPY327692:MPY327694 MZU327692:MZU327694 NJQ327692:NJQ327694 NTM327692:NTM327694 ODI327692:ODI327694 ONE327692:ONE327694 OXA327692:OXA327694 PGW327692:PGW327694 PQS327692:PQS327694 QAO327692:QAO327694 QKK327692:QKK327694 QUG327692:QUG327694 REC327692:REC327694 RNY327692:RNY327694 RXU327692:RXU327694 SHQ327692:SHQ327694 SRM327692:SRM327694 TBI327692:TBI327694 TLE327692:TLE327694 TVA327692:TVA327694 UEW327692:UEW327694 UOS327692:UOS327694 UYO327692:UYO327694 VIK327692:VIK327694 VSG327692:VSG327694 WCC327692:WCC327694 WLY327692:WLY327694 WVU327692:WVU327694 M393228:M393230 JI393228:JI393230 TE393228:TE393230 ADA393228:ADA393230 AMW393228:AMW393230 AWS393228:AWS393230 BGO393228:BGO393230 BQK393228:BQK393230 CAG393228:CAG393230 CKC393228:CKC393230 CTY393228:CTY393230 DDU393228:DDU393230 DNQ393228:DNQ393230 DXM393228:DXM393230 EHI393228:EHI393230 ERE393228:ERE393230 FBA393228:FBA393230 FKW393228:FKW393230 FUS393228:FUS393230 GEO393228:GEO393230 GOK393228:GOK393230 GYG393228:GYG393230 HIC393228:HIC393230 HRY393228:HRY393230 IBU393228:IBU393230 ILQ393228:ILQ393230 IVM393228:IVM393230 JFI393228:JFI393230 JPE393228:JPE393230 JZA393228:JZA393230 KIW393228:KIW393230 KSS393228:KSS393230 LCO393228:LCO393230 LMK393228:LMK393230 LWG393228:LWG393230 MGC393228:MGC393230 MPY393228:MPY393230 MZU393228:MZU393230 NJQ393228:NJQ393230 NTM393228:NTM393230 ODI393228:ODI393230 ONE393228:ONE393230 OXA393228:OXA393230 PGW393228:PGW393230 PQS393228:PQS393230 QAO393228:QAO393230 QKK393228:QKK393230 QUG393228:QUG393230 REC393228:REC393230 RNY393228:RNY393230 RXU393228:RXU393230 SHQ393228:SHQ393230 SRM393228:SRM393230 TBI393228:TBI393230 TLE393228:TLE393230 TVA393228:TVA393230 UEW393228:UEW393230 UOS393228:UOS393230 UYO393228:UYO393230 VIK393228:VIK393230 VSG393228:VSG393230 WCC393228:WCC393230 WLY393228:WLY393230 WVU393228:WVU393230 M458764:M458766 JI458764:JI458766 TE458764:TE458766 ADA458764:ADA458766 AMW458764:AMW458766 AWS458764:AWS458766 BGO458764:BGO458766 BQK458764:BQK458766 CAG458764:CAG458766 CKC458764:CKC458766 CTY458764:CTY458766 DDU458764:DDU458766 DNQ458764:DNQ458766 DXM458764:DXM458766 EHI458764:EHI458766 ERE458764:ERE458766 FBA458764:FBA458766 FKW458764:FKW458766 FUS458764:FUS458766 GEO458764:GEO458766 GOK458764:GOK458766 GYG458764:GYG458766 HIC458764:HIC458766 HRY458764:HRY458766 IBU458764:IBU458766 ILQ458764:ILQ458766 IVM458764:IVM458766 JFI458764:JFI458766 JPE458764:JPE458766 JZA458764:JZA458766 KIW458764:KIW458766 KSS458764:KSS458766 LCO458764:LCO458766 LMK458764:LMK458766 LWG458764:LWG458766 MGC458764:MGC458766 MPY458764:MPY458766 MZU458764:MZU458766 NJQ458764:NJQ458766 NTM458764:NTM458766 ODI458764:ODI458766 ONE458764:ONE458766 OXA458764:OXA458766 PGW458764:PGW458766 PQS458764:PQS458766 QAO458764:QAO458766 QKK458764:QKK458766 QUG458764:QUG458766 REC458764:REC458766 RNY458764:RNY458766 RXU458764:RXU458766 SHQ458764:SHQ458766 SRM458764:SRM458766 TBI458764:TBI458766 TLE458764:TLE458766 TVA458764:TVA458766 UEW458764:UEW458766 UOS458764:UOS458766 UYO458764:UYO458766 VIK458764:VIK458766 VSG458764:VSG458766 WCC458764:WCC458766 WLY458764:WLY458766 WVU458764:WVU458766 M524300:M524302 JI524300:JI524302 TE524300:TE524302 ADA524300:ADA524302 AMW524300:AMW524302 AWS524300:AWS524302 BGO524300:BGO524302 BQK524300:BQK524302 CAG524300:CAG524302 CKC524300:CKC524302 CTY524300:CTY524302 DDU524300:DDU524302 DNQ524300:DNQ524302 DXM524300:DXM524302 EHI524300:EHI524302 ERE524300:ERE524302 FBA524300:FBA524302 FKW524300:FKW524302 FUS524300:FUS524302 GEO524300:GEO524302 GOK524300:GOK524302 GYG524300:GYG524302 HIC524300:HIC524302 HRY524300:HRY524302 IBU524300:IBU524302 ILQ524300:ILQ524302 IVM524300:IVM524302 JFI524300:JFI524302 JPE524300:JPE524302 JZA524300:JZA524302 KIW524300:KIW524302 KSS524300:KSS524302 LCO524300:LCO524302 LMK524300:LMK524302 LWG524300:LWG524302 MGC524300:MGC524302 MPY524300:MPY524302 MZU524300:MZU524302 NJQ524300:NJQ524302 NTM524300:NTM524302 ODI524300:ODI524302 ONE524300:ONE524302 OXA524300:OXA524302 PGW524300:PGW524302 PQS524300:PQS524302 QAO524300:QAO524302 QKK524300:QKK524302 QUG524300:QUG524302 REC524300:REC524302 RNY524300:RNY524302 RXU524300:RXU524302 SHQ524300:SHQ524302 SRM524300:SRM524302 TBI524300:TBI524302 TLE524300:TLE524302 TVA524300:TVA524302 UEW524300:UEW524302 UOS524300:UOS524302 UYO524300:UYO524302 VIK524300:VIK524302 VSG524300:VSG524302 WCC524300:WCC524302 WLY524300:WLY524302 WVU524300:WVU524302 M589836:M589838 JI589836:JI589838 TE589836:TE589838 ADA589836:ADA589838 AMW589836:AMW589838 AWS589836:AWS589838 BGO589836:BGO589838 BQK589836:BQK589838 CAG589836:CAG589838 CKC589836:CKC589838 CTY589836:CTY589838 DDU589836:DDU589838 DNQ589836:DNQ589838 DXM589836:DXM589838 EHI589836:EHI589838 ERE589836:ERE589838 FBA589836:FBA589838 FKW589836:FKW589838 FUS589836:FUS589838 GEO589836:GEO589838 GOK589836:GOK589838 GYG589836:GYG589838 HIC589836:HIC589838 HRY589836:HRY589838 IBU589836:IBU589838 ILQ589836:ILQ589838 IVM589836:IVM589838 JFI589836:JFI589838 JPE589836:JPE589838 JZA589836:JZA589838 KIW589836:KIW589838 KSS589836:KSS589838 LCO589836:LCO589838 LMK589836:LMK589838 LWG589836:LWG589838 MGC589836:MGC589838 MPY589836:MPY589838 MZU589836:MZU589838 NJQ589836:NJQ589838 NTM589836:NTM589838 ODI589836:ODI589838 ONE589836:ONE589838 OXA589836:OXA589838 PGW589836:PGW589838 PQS589836:PQS589838 QAO589836:QAO589838 QKK589836:QKK589838 QUG589836:QUG589838 REC589836:REC589838 RNY589836:RNY589838 RXU589836:RXU589838 SHQ589836:SHQ589838 SRM589836:SRM589838 TBI589836:TBI589838 TLE589836:TLE589838 TVA589836:TVA589838 UEW589836:UEW589838 UOS589836:UOS589838 UYO589836:UYO589838 VIK589836:VIK589838 VSG589836:VSG589838 WCC589836:WCC589838 WLY589836:WLY589838 WVU589836:WVU589838 M655372:M655374 JI655372:JI655374 TE655372:TE655374 ADA655372:ADA655374 AMW655372:AMW655374 AWS655372:AWS655374 BGO655372:BGO655374 BQK655372:BQK655374 CAG655372:CAG655374 CKC655372:CKC655374 CTY655372:CTY655374 DDU655372:DDU655374 DNQ655372:DNQ655374 DXM655372:DXM655374 EHI655372:EHI655374 ERE655372:ERE655374 FBA655372:FBA655374 FKW655372:FKW655374 FUS655372:FUS655374 GEO655372:GEO655374 GOK655372:GOK655374 GYG655372:GYG655374 HIC655372:HIC655374 HRY655372:HRY655374 IBU655372:IBU655374 ILQ655372:ILQ655374 IVM655372:IVM655374 JFI655372:JFI655374 JPE655372:JPE655374 JZA655372:JZA655374 KIW655372:KIW655374 KSS655372:KSS655374 LCO655372:LCO655374 LMK655372:LMK655374 LWG655372:LWG655374 MGC655372:MGC655374 MPY655372:MPY655374 MZU655372:MZU655374 NJQ655372:NJQ655374 NTM655372:NTM655374 ODI655372:ODI655374 ONE655372:ONE655374 OXA655372:OXA655374 PGW655372:PGW655374 PQS655372:PQS655374 QAO655372:QAO655374 QKK655372:QKK655374 QUG655372:QUG655374 REC655372:REC655374 RNY655372:RNY655374 RXU655372:RXU655374 SHQ655372:SHQ655374 SRM655372:SRM655374 TBI655372:TBI655374 TLE655372:TLE655374 TVA655372:TVA655374 UEW655372:UEW655374 UOS655372:UOS655374 UYO655372:UYO655374 VIK655372:VIK655374 VSG655372:VSG655374 WCC655372:WCC655374 WLY655372:WLY655374 WVU655372:WVU655374 M720908:M720910 JI720908:JI720910 TE720908:TE720910 ADA720908:ADA720910 AMW720908:AMW720910 AWS720908:AWS720910 BGO720908:BGO720910 BQK720908:BQK720910 CAG720908:CAG720910 CKC720908:CKC720910 CTY720908:CTY720910 DDU720908:DDU720910 DNQ720908:DNQ720910 DXM720908:DXM720910 EHI720908:EHI720910 ERE720908:ERE720910 FBA720908:FBA720910 FKW720908:FKW720910 FUS720908:FUS720910 GEO720908:GEO720910 GOK720908:GOK720910 GYG720908:GYG720910 HIC720908:HIC720910 HRY720908:HRY720910 IBU720908:IBU720910 ILQ720908:ILQ720910 IVM720908:IVM720910 JFI720908:JFI720910 JPE720908:JPE720910 JZA720908:JZA720910 KIW720908:KIW720910 KSS720908:KSS720910 LCO720908:LCO720910 LMK720908:LMK720910 LWG720908:LWG720910 MGC720908:MGC720910 MPY720908:MPY720910 MZU720908:MZU720910 NJQ720908:NJQ720910 NTM720908:NTM720910 ODI720908:ODI720910 ONE720908:ONE720910 OXA720908:OXA720910 PGW720908:PGW720910 PQS720908:PQS720910 QAO720908:QAO720910 QKK720908:QKK720910 QUG720908:QUG720910 REC720908:REC720910 RNY720908:RNY720910 RXU720908:RXU720910 SHQ720908:SHQ720910 SRM720908:SRM720910 TBI720908:TBI720910 TLE720908:TLE720910 TVA720908:TVA720910 UEW720908:UEW720910 UOS720908:UOS720910 UYO720908:UYO720910 VIK720908:VIK720910 VSG720908:VSG720910 WCC720908:WCC720910 WLY720908:WLY720910 WVU720908:WVU720910 M786444:M786446 JI786444:JI786446 TE786444:TE786446 ADA786444:ADA786446 AMW786444:AMW786446 AWS786444:AWS786446 BGO786444:BGO786446 BQK786444:BQK786446 CAG786444:CAG786446 CKC786444:CKC786446 CTY786444:CTY786446 DDU786444:DDU786446 DNQ786444:DNQ786446 DXM786444:DXM786446 EHI786444:EHI786446 ERE786444:ERE786446 FBA786444:FBA786446 FKW786444:FKW786446 FUS786444:FUS786446 GEO786444:GEO786446 GOK786444:GOK786446 GYG786444:GYG786446 HIC786444:HIC786446 HRY786444:HRY786446 IBU786444:IBU786446 ILQ786444:ILQ786446 IVM786444:IVM786446 JFI786444:JFI786446 JPE786444:JPE786446 JZA786444:JZA786446 KIW786444:KIW786446 KSS786444:KSS786446 LCO786444:LCO786446 LMK786444:LMK786446 LWG786444:LWG786446 MGC786444:MGC786446 MPY786444:MPY786446 MZU786444:MZU786446 NJQ786444:NJQ786446 NTM786444:NTM786446 ODI786444:ODI786446 ONE786444:ONE786446 OXA786444:OXA786446 PGW786444:PGW786446 PQS786444:PQS786446 QAO786444:QAO786446 QKK786444:QKK786446 QUG786444:QUG786446 REC786444:REC786446 RNY786444:RNY786446 RXU786444:RXU786446 SHQ786444:SHQ786446 SRM786444:SRM786446 TBI786444:TBI786446 TLE786444:TLE786446 TVA786444:TVA786446 UEW786444:UEW786446 UOS786444:UOS786446 UYO786444:UYO786446 VIK786444:VIK786446 VSG786444:VSG786446 WCC786444:WCC786446 WLY786444:WLY786446 WVU786444:WVU786446 M851980:M851982 JI851980:JI851982 TE851980:TE851982 ADA851980:ADA851982 AMW851980:AMW851982 AWS851980:AWS851982 BGO851980:BGO851982 BQK851980:BQK851982 CAG851980:CAG851982 CKC851980:CKC851982 CTY851980:CTY851982 DDU851980:DDU851982 DNQ851980:DNQ851982 DXM851980:DXM851982 EHI851980:EHI851982 ERE851980:ERE851982 FBA851980:FBA851982 FKW851980:FKW851982 FUS851980:FUS851982 GEO851980:GEO851982 GOK851980:GOK851982 GYG851980:GYG851982 HIC851980:HIC851982 HRY851980:HRY851982 IBU851980:IBU851982 ILQ851980:ILQ851982 IVM851980:IVM851982 JFI851980:JFI851982 JPE851980:JPE851982 JZA851980:JZA851982 KIW851980:KIW851982 KSS851980:KSS851982 LCO851980:LCO851982 LMK851980:LMK851982 LWG851980:LWG851982 MGC851980:MGC851982 MPY851980:MPY851982 MZU851980:MZU851982 NJQ851980:NJQ851982 NTM851980:NTM851982 ODI851980:ODI851982 ONE851980:ONE851982 OXA851980:OXA851982 PGW851980:PGW851982 PQS851980:PQS851982 QAO851980:QAO851982 QKK851980:QKK851982 QUG851980:QUG851982 REC851980:REC851982 RNY851980:RNY851982 RXU851980:RXU851982 SHQ851980:SHQ851982 SRM851980:SRM851982 TBI851980:TBI851982 TLE851980:TLE851982 TVA851980:TVA851982 UEW851980:UEW851982 UOS851980:UOS851982 UYO851980:UYO851982 VIK851980:VIK851982 VSG851980:VSG851982 WCC851980:WCC851982 WLY851980:WLY851982 WVU851980:WVU851982 M917516:M917518 JI917516:JI917518 TE917516:TE917518 ADA917516:ADA917518 AMW917516:AMW917518 AWS917516:AWS917518 BGO917516:BGO917518 BQK917516:BQK917518 CAG917516:CAG917518 CKC917516:CKC917518 CTY917516:CTY917518 DDU917516:DDU917518 DNQ917516:DNQ917518 DXM917516:DXM917518 EHI917516:EHI917518 ERE917516:ERE917518 FBA917516:FBA917518 FKW917516:FKW917518 FUS917516:FUS917518 GEO917516:GEO917518 GOK917516:GOK917518 GYG917516:GYG917518 HIC917516:HIC917518 HRY917516:HRY917518 IBU917516:IBU917518 ILQ917516:ILQ917518 IVM917516:IVM917518 JFI917516:JFI917518 JPE917516:JPE917518 JZA917516:JZA917518 KIW917516:KIW917518 KSS917516:KSS917518 LCO917516:LCO917518 LMK917516:LMK917518 LWG917516:LWG917518 MGC917516:MGC917518 MPY917516:MPY917518 MZU917516:MZU917518 NJQ917516:NJQ917518 NTM917516:NTM917518 ODI917516:ODI917518 ONE917516:ONE917518 OXA917516:OXA917518 PGW917516:PGW917518 PQS917516:PQS917518 QAO917516:QAO917518 QKK917516:QKK917518 QUG917516:QUG917518 REC917516:REC917518 RNY917516:RNY917518 RXU917516:RXU917518 SHQ917516:SHQ917518 SRM917516:SRM917518 TBI917516:TBI917518 TLE917516:TLE917518 TVA917516:TVA917518 UEW917516:UEW917518 UOS917516:UOS917518 UYO917516:UYO917518 VIK917516:VIK917518 VSG917516:VSG917518 WCC917516:WCC917518 WLY917516:WLY917518 WVU917516:WVU917518 M983052:M983054 JI983052:JI983054 TE983052:TE983054 ADA983052:ADA983054 AMW983052:AMW983054 AWS983052:AWS983054 BGO983052:BGO983054 BQK983052:BQK983054 CAG983052:CAG983054 CKC983052:CKC983054 CTY983052:CTY983054 DDU983052:DDU983054 DNQ983052:DNQ983054 DXM983052:DXM983054 EHI983052:EHI983054 ERE983052:ERE983054 FBA983052:FBA983054 FKW983052:FKW983054 FUS983052:FUS983054 GEO983052:GEO983054 GOK983052:GOK983054 GYG983052:GYG983054 HIC983052:HIC983054 HRY983052:HRY983054 IBU983052:IBU983054 ILQ983052:ILQ983054 IVM983052:IVM983054 JFI983052:JFI983054 JPE983052:JPE983054 JZA983052:JZA983054 KIW983052:KIW983054 KSS983052:KSS983054 LCO983052:LCO983054 LMK983052:LMK983054 LWG983052:LWG983054 MGC983052:MGC983054 MPY983052:MPY983054 MZU983052:MZU983054 NJQ983052:NJQ983054 NTM983052:NTM983054 ODI983052:ODI983054 ONE983052:ONE983054 OXA983052:OXA983054 PGW983052:PGW983054 PQS983052:PQS983054 QAO983052:QAO983054 QKK983052:QKK983054 QUG983052:QUG983054 REC983052:REC983054 RNY983052:RNY983054 RXU983052:RXU983054 SHQ983052:SHQ983054 SRM983052:SRM983054 TBI983052:TBI983054 TLE983052:TLE983054 TVA983052:TVA983054 UEW983052:UEW983054 UOS983052:UOS983054 UYO983052:UYO983054 VIK983052:VIK983054 VSG983052:VSG983054 WCC983052:WCC983054 WLY983052:WLY983054 WVU983052:WVU983054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2" x14ac:dyDescent="0.2"/>
  <sheetData/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2" x14ac:dyDescent="0.2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Kimura Kenji</dc:creator>
  <cp:lastModifiedBy>木村賢治</cp:lastModifiedBy>
  <cp:lastPrinted>2022-01-06T05:53:46Z</cp:lastPrinted>
  <dcterms:created xsi:type="dcterms:W3CDTF">2011-02-28T11:27:56Z</dcterms:created>
  <dcterms:modified xsi:type="dcterms:W3CDTF">2022-01-06T05:54:30Z</dcterms:modified>
</cp:coreProperties>
</file>